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rodriguez\Desktop\Estadisticas Institucionales mensuales 2022\Estadísticas de Febrero\Reursos Forestales\"/>
    </mc:Choice>
  </mc:AlternateContent>
  <bookViews>
    <workbookView xWindow="0" yWindow="0" windowWidth="19200" windowHeight="11595"/>
  </bookViews>
  <sheets>
    <sheet name="Hoja1" sheetId="1" r:id="rId1"/>
  </sheets>
  <definedNames>
    <definedName name="_xlnm.Print_Area" localSheetId="0">Hoja1!$A$1:$F$57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1" i="1" l="1"/>
  <c r="D36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14" i="1"/>
  <c r="B36" i="1" l="1"/>
  <c r="C36" i="1"/>
  <c r="E36" i="1"/>
</calcChain>
</file>

<file path=xl/sharedStrings.xml><?xml version="1.0" encoding="utf-8"?>
<sst xmlns="http://schemas.openxmlformats.org/spreadsheetml/2006/main" count="32" uniqueCount="32">
  <si>
    <t xml:space="preserve">PRODUCTOS </t>
  </si>
  <si>
    <t>CANT. M3</t>
  </si>
  <si>
    <t>CANT. P.T.</t>
  </si>
  <si>
    <t>VALOR RD$</t>
  </si>
  <si>
    <t xml:space="preserve">CANT. PERMISOS </t>
  </si>
  <si>
    <t>PINO</t>
  </si>
  <si>
    <t xml:space="preserve">CUMALA </t>
  </si>
  <si>
    <t xml:space="preserve">EUCALIPTUS </t>
  </si>
  <si>
    <t xml:space="preserve">CEREJEIRA </t>
  </si>
  <si>
    <t>MAD DIF. ESPE.</t>
  </si>
  <si>
    <t>CONGONA</t>
  </si>
  <si>
    <t xml:space="preserve">JEQUITIVA </t>
  </si>
  <si>
    <t xml:space="preserve">MOVINGUI </t>
  </si>
  <si>
    <t>CUMARU</t>
  </si>
  <si>
    <t xml:space="preserve">MARUPA </t>
  </si>
  <si>
    <t xml:space="preserve">CEDERO MARA </t>
  </si>
  <si>
    <t xml:space="preserve">DABEMA </t>
  </si>
  <si>
    <t xml:space="preserve">OKOMEA </t>
  </si>
  <si>
    <t>ISHPINGO</t>
  </si>
  <si>
    <t xml:space="preserve">ANDIROBA </t>
  </si>
  <si>
    <t xml:space="preserve">KHAYA </t>
  </si>
  <si>
    <t xml:space="preserve">SABINA </t>
  </si>
  <si>
    <t xml:space="preserve">ANDUNG </t>
  </si>
  <si>
    <t xml:space="preserve">CAPAIBA </t>
  </si>
  <si>
    <t xml:space="preserve">CACHIMBO </t>
  </si>
  <si>
    <t xml:space="preserve">OTROS PRODUTOS </t>
  </si>
  <si>
    <t>EXP. CARBON VEG</t>
  </si>
  <si>
    <t>IMP. CARBON VEG</t>
  </si>
  <si>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Viceministerio de Recursos Forestales</t>
    </r>
  </si>
  <si>
    <t>Roble</t>
  </si>
  <si>
    <t>Nota</t>
  </si>
  <si>
    <t>El valor RD$ es lo que el pais paga en el puerto cuando la madera entra.                                              Este valor  se consigue multiplcando cada fulgon que cuesta 750 RD$ por la cantidad de permisos.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</si>
</sst>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3" borderId="2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361949</xdr:colOff>
      <xdr:row>0</xdr:row>
      <xdr:rowOff>0</xdr:rowOff>
    </xdr:from>
    <xdr:to>
      <xdr:col>4</xdr:col>
      <xdr:colOff>255681</xdr:colOff>
      <xdr:row>10</xdr:row>
      <xdr:rowOff>57150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75" t="17529"/>
        <a:stretch/>
      </xdr:blipFill>
      <xdr:spPr>
        <a:xfrm>
          <a:off x="1590674" y="0"/>
          <a:ext cx="2817907" cy="19621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8</xdr:row>
      <xdr:rowOff>152400</xdr:rowOff>
    </xdr:from>
    <xdr:to>
      <xdr:col>5</xdr:col>
      <xdr:colOff>428625</xdr:colOff>
      <xdr:row>9</xdr:row>
      <xdr:rowOff>180975</xdr:rowOff>
    </xdr:to>
    <xdr:sp macro="" textlink="">
      <xdr:nvSpPr>
        <xdr:cNvPr id="3" name="2 CuadroTexto"/>
        <xdr:cNvSpPr txBox="1"/>
      </xdr:nvSpPr>
      <xdr:spPr>
        <a:xfrm>
          <a:off x="304800" y="1676400"/>
          <a:ext cx="5324475" cy="2190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DO" sz="1400" b="1">
              <a:latin typeface="Times New Roman" panose="02020603050405020304" pitchFamily="18" charset="0"/>
              <a:cs typeface="Times New Roman" panose="02020603050405020304" pitchFamily="18" charset="0"/>
            </a:rPr>
            <a:t>Estadísticas de importaciones de madera y sus derivados</a:t>
          </a:r>
          <a:endParaRPr lang="es-DO" sz="1400" b="1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es-DO" sz="1400" b="0">
              <a:latin typeface="Times New Roman" panose="02020603050405020304" pitchFamily="18" charset="0"/>
              <a:cs typeface="Times New Roman" panose="02020603050405020304" pitchFamily="18" charset="0"/>
            </a:rPr>
            <a:t>(Febrero 2022)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F54"/>
  <sheetViews>
    <sheetView showGridLines="0" tabSelected="1" topLeftCell="A3" zoomScaleNormal="100" workbookViewId="0">
      <selection activeCell="H37" sqref="H37"/>
    </sheetView>
  </sheetViews>
  <sheetFormatPr baseColWidth="10" defaultRowHeight="15" x14ac:dyDescent="0.25"/>
  <cols>
    <col min="1" max="1" width="18.42578125" customWidth="1"/>
    <col min="2" max="2" width="14.140625" customWidth="1"/>
    <col min="3" max="3" width="14.28515625" customWidth="1"/>
    <col min="4" max="4" width="15.42578125" customWidth="1"/>
    <col min="5" max="5" width="15.7109375" customWidth="1"/>
  </cols>
  <sheetData>
    <row r="13" spans="1:5" ht="24.75" customHeight="1" x14ac:dyDescent="0.25">
      <c r="A13" s="6" t="s">
        <v>0</v>
      </c>
      <c r="B13" s="6" t="s">
        <v>1</v>
      </c>
      <c r="C13" s="6" t="s">
        <v>2</v>
      </c>
      <c r="D13" s="6" t="s">
        <v>3</v>
      </c>
      <c r="E13" s="7" t="s">
        <v>4</v>
      </c>
    </row>
    <row r="14" spans="1:5" x14ac:dyDescent="0.25">
      <c r="A14" s="2" t="s">
        <v>5</v>
      </c>
      <c r="B14" s="2">
        <v>10634.16</v>
      </c>
      <c r="C14" s="2">
        <v>4508883.84</v>
      </c>
      <c r="D14" s="2">
        <f>+E14*750</f>
        <v>44250</v>
      </c>
      <c r="E14" s="2">
        <v>59</v>
      </c>
    </row>
    <row r="15" spans="1:5" x14ac:dyDescent="0.25">
      <c r="A15" s="2" t="s">
        <v>6</v>
      </c>
      <c r="B15" s="2">
        <v>38.450000000000003</v>
      </c>
      <c r="C15" s="2">
        <v>16302.8</v>
      </c>
      <c r="D15" s="2">
        <f t="shared" ref="D15:D34" si="0">+E15*750</f>
        <v>2250</v>
      </c>
      <c r="E15" s="2">
        <v>3</v>
      </c>
    </row>
    <row r="16" spans="1:5" x14ac:dyDescent="0.25">
      <c r="A16" s="2" t="s">
        <v>7</v>
      </c>
      <c r="B16" s="2">
        <v>242.4</v>
      </c>
      <c r="C16" s="2">
        <v>102777.60000000001</v>
      </c>
      <c r="D16" s="2">
        <f t="shared" si="0"/>
        <v>1500</v>
      </c>
      <c r="E16" s="2">
        <v>2</v>
      </c>
    </row>
    <row r="17" spans="1:5" x14ac:dyDescent="0.25">
      <c r="A17" s="2" t="s">
        <v>8</v>
      </c>
      <c r="B17" s="2">
        <v>604.11</v>
      </c>
      <c r="C17" s="2">
        <v>256142.64</v>
      </c>
      <c r="D17" s="2">
        <f t="shared" si="0"/>
        <v>8250</v>
      </c>
      <c r="E17" s="2">
        <v>11</v>
      </c>
    </row>
    <row r="18" spans="1:5" ht="15" customHeight="1" x14ac:dyDescent="0.25">
      <c r="A18" s="2" t="s">
        <v>9</v>
      </c>
      <c r="B18" s="2">
        <v>416.5</v>
      </c>
      <c r="C18" s="2">
        <v>176596</v>
      </c>
      <c r="D18" s="2">
        <f t="shared" si="0"/>
        <v>3750</v>
      </c>
      <c r="E18" s="2">
        <v>5</v>
      </c>
    </row>
    <row r="19" spans="1:5" x14ac:dyDescent="0.25">
      <c r="A19" s="2" t="s">
        <v>10</v>
      </c>
      <c r="B19" s="2">
        <v>321.2</v>
      </c>
      <c r="C19" s="2">
        <v>136188.79999999999</v>
      </c>
      <c r="D19" s="2">
        <f t="shared" si="0"/>
        <v>2250</v>
      </c>
      <c r="E19" s="2">
        <v>3</v>
      </c>
    </row>
    <row r="20" spans="1:5" x14ac:dyDescent="0.25">
      <c r="A20" s="2" t="s">
        <v>11</v>
      </c>
      <c r="B20" s="2">
        <v>789.7</v>
      </c>
      <c r="C20" s="2">
        <v>334832.8</v>
      </c>
      <c r="D20" s="2">
        <f t="shared" si="0"/>
        <v>10500</v>
      </c>
      <c r="E20" s="2">
        <v>14</v>
      </c>
    </row>
    <row r="21" spans="1:5" x14ac:dyDescent="0.25">
      <c r="A21" s="2" t="s">
        <v>12</v>
      </c>
      <c r="B21" s="2">
        <v>611.79999999999995</v>
      </c>
      <c r="C21" s="2">
        <v>259403.2</v>
      </c>
      <c r="D21" s="2">
        <f t="shared" si="0"/>
        <v>6750</v>
      </c>
      <c r="E21" s="2">
        <v>9</v>
      </c>
    </row>
    <row r="22" spans="1:5" x14ac:dyDescent="0.25">
      <c r="A22" s="2" t="s">
        <v>13</v>
      </c>
      <c r="B22" s="2">
        <v>57.9</v>
      </c>
      <c r="C22" s="2">
        <v>24549.599999999999</v>
      </c>
      <c r="D22" s="2">
        <f t="shared" si="0"/>
        <v>750</v>
      </c>
      <c r="E22" s="2">
        <v>1</v>
      </c>
    </row>
    <row r="23" spans="1:5" x14ac:dyDescent="0.25">
      <c r="A23" s="2" t="s">
        <v>14</v>
      </c>
      <c r="B23" s="2">
        <v>158.80000000000001</v>
      </c>
      <c r="C23" s="2">
        <v>67331.199999999997</v>
      </c>
      <c r="D23" s="2">
        <f t="shared" si="0"/>
        <v>2250</v>
      </c>
      <c r="E23" s="2">
        <v>3</v>
      </c>
    </row>
    <row r="24" spans="1:5" x14ac:dyDescent="0.25">
      <c r="A24" s="2" t="s">
        <v>15</v>
      </c>
      <c r="B24" s="2">
        <v>43.39</v>
      </c>
      <c r="C24" s="2">
        <v>18397.36</v>
      </c>
      <c r="D24" s="2">
        <f t="shared" si="0"/>
        <v>750</v>
      </c>
      <c r="E24" s="2">
        <v>1</v>
      </c>
    </row>
    <row r="25" spans="1:5" x14ac:dyDescent="0.25">
      <c r="A25" s="2" t="s">
        <v>16</v>
      </c>
      <c r="B25" s="2">
        <v>168.14</v>
      </c>
      <c r="C25" s="2">
        <v>71291.360000000001</v>
      </c>
      <c r="D25" s="2">
        <f t="shared" si="0"/>
        <v>2250</v>
      </c>
      <c r="E25" s="2">
        <v>3</v>
      </c>
    </row>
    <row r="26" spans="1:5" x14ac:dyDescent="0.25">
      <c r="A26" s="2" t="s">
        <v>17</v>
      </c>
      <c r="B26" s="2">
        <v>1382.59</v>
      </c>
      <c r="C26" s="2">
        <v>586218.16</v>
      </c>
      <c r="D26" s="2">
        <f t="shared" si="0"/>
        <v>12000</v>
      </c>
      <c r="E26" s="2">
        <v>16</v>
      </c>
    </row>
    <row r="27" spans="1:5" x14ac:dyDescent="0.25">
      <c r="A27" s="2" t="s">
        <v>18</v>
      </c>
      <c r="B27" s="2">
        <v>57.9</v>
      </c>
      <c r="C27" s="2">
        <v>24549.599999999999</v>
      </c>
      <c r="D27" s="2">
        <f t="shared" si="0"/>
        <v>1500</v>
      </c>
      <c r="E27" s="2">
        <v>2</v>
      </c>
    </row>
    <row r="28" spans="1:5" x14ac:dyDescent="0.25">
      <c r="A28" s="2" t="s">
        <v>19</v>
      </c>
      <c r="B28" s="2">
        <v>137.44</v>
      </c>
      <c r="C28" s="2">
        <v>58274.559999999998</v>
      </c>
      <c r="D28" s="2">
        <f t="shared" si="0"/>
        <v>1500</v>
      </c>
      <c r="E28" s="2">
        <v>2</v>
      </c>
    </row>
    <row r="29" spans="1:5" x14ac:dyDescent="0.25">
      <c r="A29" s="2" t="s">
        <v>20</v>
      </c>
      <c r="B29" s="2">
        <v>712.14</v>
      </c>
      <c r="C29" s="2">
        <v>301947.36</v>
      </c>
      <c r="D29" s="2">
        <f t="shared" si="0"/>
        <v>7500</v>
      </c>
      <c r="E29" s="2">
        <v>10</v>
      </c>
    </row>
    <row r="30" spans="1:5" x14ac:dyDescent="0.25">
      <c r="A30" s="2" t="s">
        <v>29</v>
      </c>
      <c r="B30" s="2">
        <v>143.86000000000001</v>
      </c>
      <c r="C30" s="2">
        <v>60996.639999999999</v>
      </c>
      <c r="D30" s="2">
        <f t="shared" si="0"/>
        <v>3750</v>
      </c>
      <c r="E30" s="2">
        <v>5</v>
      </c>
    </row>
    <row r="31" spans="1:5" x14ac:dyDescent="0.25">
      <c r="A31" s="2" t="s">
        <v>21</v>
      </c>
      <c r="B31" s="2">
        <v>117.2</v>
      </c>
      <c r="C31" s="2">
        <v>49692.800000000003</v>
      </c>
      <c r="D31" s="2">
        <f t="shared" si="0"/>
        <v>2250</v>
      </c>
      <c r="E31" s="2">
        <v>3</v>
      </c>
    </row>
    <row r="32" spans="1:5" x14ac:dyDescent="0.25">
      <c r="A32" s="2" t="s">
        <v>22</v>
      </c>
      <c r="B32" s="2">
        <v>104.85</v>
      </c>
      <c r="C32" s="2">
        <v>44456.4</v>
      </c>
      <c r="D32" s="2">
        <f t="shared" si="0"/>
        <v>1500</v>
      </c>
      <c r="E32" s="2">
        <v>2</v>
      </c>
    </row>
    <row r="33" spans="1:5" x14ac:dyDescent="0.25">
      <c r="A33" s="2" t="s">
        <v>23</v>
      </c>
      <c r="B33" s="2">
        <v>68.5</v>
      </c>
      <c r="C33" s="3">
        <v>29044</v>
      </c>
      <c r="D33" s="2">
        <f t="shared" si="0"/>
        <v>750</v>
      </c>
      <c r="E33" s="2">
        <v>1</v>
      </c>
    </row>
    <row r="34" spans="1:5" x14ac:dyDescent="0.25">
      <c r="A34" s="2" t="s">
        <v>24</v>
      </c>
      <c r="B34" s="2">
        <v>429.79</v>
      </c>
      <c r="C34" s="2">
        <v>182230.96</v>
      </c>
      <c r="D34" s="2">
        <f t="shared" si="0"/>
        <v>4500</v>
      </c>
      <c r="E34" s="2">
        <v>6</v>
      </c>
    </row>
    <row r="35" spans="1:5" x14ac:dyDescent="0.25">
      <c r="A35" s="2"/>
      <c r="B35" s="2"/>
      <c r="C35" s="2"/>
      <c r="D35" s="2"/>
      <c r="E35" s="2"/>
    </row>
    <row r="36" spans="1:5" x14ac:dyDescent="0.25">
      <c r="A36" s="2"/>
      <c r="B36" s="2">
        <f>SUM(B14:B35)</f>
        <v>17240.82</v>
      </c>
      <c r="C36" s="2">
        <f>SUM(C14:C35)</f>
        <v>7310107.6799999988</v>
      </c>
      <c r="D36" s="2">
        <f>SUM(D14:D35)</f>
        <v>120750</v>
      </c>
      <c r="E36" s="2">
        <f>SUM(E14:E35)</f>
        <v>161</v>
      </c>
    </row>
    <row r="37" spans="1:5" x14ac:dyDescent="0.25">
      <c r="A37" s="1"/>
      <c r="B37" s="1"/>
      <c r="C37" s="1"/>
      <c r="D37" s="1"/>
      <c r="E37" s="1"/>
    </row>
    <row r="38" spans="1:5" x14ac:dyDescent="0.25">
      <c r="A38" s="8" t="s">
        <v>25</v>
      </c>
      <c r="B38" s="8"/>
      <c r="C38" s="8"/>
      <c r="D38" s="8"/>
      <c r="E38" s="8"/>
    </row>
    <row r="39" spans="1:5" x14ac:dyDescent="0.25">
      <c r="A39" s="4" t="s">
        <v>27</v>
      </c>
      <c r="B39" s="2">
        <v>11157.94</v>
      </c>
      <c r="C39" s="2"/>
      <c r="D39" s="3">
        <v>1500</v>
      </c>
      <c r="E39" s="2">
        <v>2</v>
      </c>
    </row>
    <row r="40" spans="1:5" x14ac:dyDescent="0.25">
      <c r="A40" s="4" t="s">
        <v>26</v>
      </c>
      <c r="B40" s="2">
        <v>43900</v>
      </c>
      <c r="C40" s="2"/>
      <c r="D40" s="3">
        <v>2250</v>
      </c>
      <c r="E40" s="2">
        <v>3</v>
      </c>
    </row>
    <row r="41" spans="1:5" x14ac:dyDescent="0.25">
      <c r="A41" s="4"/>
      <c r="B41" s="2"/>
      <c r="C41" s="2"/>
      <c r="D41" s="3">
        <f>SUM(D36:D40)</f>
        <v>124500</v>
      </c>
      <c r="E41" s="2"/>
    </row>
    <row r="42" spans="1:5" x14ac:dyDescent="0.25">
      <c r="E42" s="5">
        <v>166</v>
      </c>
    </row>
    <row r="44" spans="1:5" x14ac:dyDescent="0.25">
      <c r="A44" t="s">
        <v>28</v>
      </c>
    </row>
    <row r="50" spans="1:6" ht="18.75" x14ac:dyDescent="0.3">
      <c r="A50" s="9" t="s">
        <v>30</v>
      </c>
      <c r="B50" s="9"/>
      <c r="C50" s="9"/>
      <c r="D50" s="9"/>
      <c r="E50" s="9"/>
      <c r="F50" s="10"/>
    </row>
    <row r="51" spans="1:6" x14ac:dyDescent="0.25">
      <c r="A51" s="11" t="s">
        <v>31</v>
      </c>
      <c r="B51" s="11"/>
      <c r="C51" s="11"/>
      <c r="D51" s="11"/>
      <c r="E51" s="11"/>
      <c r="F51" s="11"/>
    </row>
    <row r="52" spans="1:6" x14ac:dyDescent="0.25">
      <c r="A52" s="11"/>
      <c r="B52" s="11"/>
      <c r="C52" s="11"/>
      <c r="D52" s="11"/>
      <c r="E52" s="11"/>
      <c r="F52" s="11"/>
    </row>
    <row r="53" spans="1:6" x14ac:dyDescent="0.25">
      <c r="A53" s="11"/>
      <c r="B53" s="11"/>
      <c r="C53" s="11"/>
      <c r="D53" s="11"/>
      <c r="E53" s="11"/>
      <c r="F53" s="11"/>
    </row>
    <row r="54" spans="1:6" x14ac:dyDescent="0.25">
      <c r="A54" s="10"/>
      <c r="B54" s="10"/>
      <c r="C54" s="10"/>
      <c r="D54" s="10"/>
      <c r="E54" s="10"/>
      <c r="F54" s="10"/>
    </row>
  </sheetData>
  <mergeCells count="3">
    <mergeCell ref="A38:E38"/>
    <mergeCell ref="A50:E50"/>
    <mergeCell ref="A51:F53"/>
  </mergeCells>
  <pageMargins left="0.7" right="0.7" top="0.75" bottom="0.75" header="0.3" footer="0.3"/>
  <pageSetup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Rivas</dc:creator>
  <cp:lastModifiedBy>Wismeyry Rodriguez</cp:lastModifiedBy>
  <cp:lastPrinted>2022-03-10T19:11:44Z</cp:lastPrinted>
  <dcterms:created xsi:type="dcterms:W3CDTF">2022-03-03T13:47:09Z</dcterms:created>
  <dcterms:modified xsi:type="dcterms:W3CDTF">2022-03-10T19:12:22Z</dcterms:modified>
</cp:coreProperties>
</file>