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20" windowWidth="21075" windowHeight="9495"/>
  </bookViews>
  <sheets>
    <sheet name="RESU JUL-18 " sheetId="1" r:id="rId1"/>
  </sheets>
  <calcPr calcId="125725"/>
</workbook>
</file>

<file path=xl/calcChain.xml><?xml version="1.0" encoding="utf-8"?>
<calcChain xmlns="http://schemas.openxmlformats.org/spreadsheetml/2006/main">
  <c r="B46" i="1"/>
  <c r="B47" s="1"/>
  <c r="B37"/>
  <c r="B33"/>
  <c r="B23"/>
  <c r="B16"/>
  <c r="B26" s="1"/>
  <c r="B38" l="1"/>
  <c r="B48" s="1"/>
</calcChain>
</file>

<file path=xl/sharedStrings.xml><?xml version="1.0" encoding="utf-8"?>
<sst xmlns="http://schemas.openxmlformats.org/spreadsheetml/2006/main" count="38" uniqueCount="38">
  <si>
    <t xml:space="preserve">   "Año del Fomento de las Exportaciones"</t>
  </si>
  <si>
    <t>BALANCE  GENERAL</t>
  </si>
  <si>
    <t>( VALORES RD$ )</t>
  </si>
  <si>
    <t>ACTIVOS CORRIENTES</t>
  </si>
  <si>
    <t>DISPONIBILIDADES EN CAJA Y BANCOS</t>
  </si>
  <si>
    <t>CUENTAS Y DOCUMENTOS POR COBRAR A CORTO PLAZO</t>
  </si>
  <si>
    <t>TOTAL ACTIVOS CORRIENTES</t>
  </si>
  <si>
    <t>ACTIVOS NO CORRIENTES</t>
  </si>
  <si>
    <t>CREDITOS A COBRAR A LARGO PLAZO</t>
  </si>
  <si>
    <t>FIANZAS Y DEPOSITOS</t>
  </si>
  <si>
    <t>BIENES DE USO (ACTIVOS NO FINANCIEROS)</t>
  </si>
  <si>
    <t>BIENES INTANGIBLES</t>
  </si>
  <si>
    <t>DEPRECIACION ACUMULADA</t>
  </si>
  <si>
    <t>TOTAL ACTIVOS NO CORRIENTES</t>
  </si>
  <si>
    <t xml:space="preserve">OTROS ACTIVOS           </t>
  </si>
  <si>
    <t>INVENTARIO DE SUMINISTRO</t>
  </si>
  <si>
    <t>TOTAL ACTIVOS</t>
  </si>
  <si>
    <t>PASIVOS</t>
  </si>
  <si>
    <t>PASIVOS CORRIENTES</t>
  </si>
  <si>
    <t>SOBRE GIROS BANCARIOS</t>
  </si>
  <si>
    <t>CUENTAS POR PAGAR A CORTO PLAZO</t>
  </si>
  <si>
    <t>TOTAL PASIVOS CORRIENTES</t>
  </si>
  <si>
    <t>PASIVOS NO CORRIENTES</t>
  </si>
  <si>
    <t>PASIVOS LARGO PLAZO-PORCION CORRIENTE</t>
  </si>
  <si>
    <t>TOTAL PASIVOS NO CORRIENTES</t>
  </si>
  <si>
    <t>TOTAL PASIVOS</t>
  </si>
  <si>
    <t>PATRIMONIO</t>
  </si>
  <si>
    <t>PATRIMONIO INICIAL</t>
  </si>
  <si>
    <t>VALORES RECUPERABLES</t>
  </si>
  <si>
    <t>RESULTADO DE EJERCICIOS ANTERIORES</t>
  </si>
  <si>
    <t>RESULTADOS ACUMULADOS DEPRECIACION ACTIVOS FIJOS</t>
  </si>
  <si>
    <t xml:space="preserve">RESULTADO AÑO ACTUAL </t>
  </si>
  <si>
    <t>TOTAL PATRIMONIO NETO DEL GOBIERNO CENTRAL</t>
  </si>
  <si>
    <t>TOTAL CAPITAL</t>
  </si>
  <si>
    <t>TOTAL PASIVO Y CAPITAL</t>
  </si>
  <si>
    <t>PREPARADO POR:</t>
  </si>
  <si>
    <t>DEPARTAMENTO DE CONTABILIDAD</t>
  </si>
  <si>
    <t>AL 31 de julio   del  2018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</si>
</sst>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#,##0.00_ ;\-#,##0.00\ "/>
    <numFmt numFmtId="165" formatCode="#,##0.000000000"/>
    <numFmt numFmtId="166" formatCode="_([$€-2]* #,##0.00_);_([$€-2]* \(#,##0.00\);_([$€-2]* &quot;-&quot;??_)"/>
  </numFmts>
  <fonts count="12">
    <font>
      <sz val="11"/>
      <color theme="1"/>
      <name val="Calibri"/>
      <family val="2"/>
      <scheme val="minor"/>
    </font>
    <font>
      <b/>
      <i/>
      <sz val="12"/>
      <color rgb="FF404040"/>
      <name val="Microsoft Sans Serif"/>
      <family val="2"/>
    </font>
    <font>
      <i/>
      <sz val="12"/>
      <color rgb="FF404040"/>
      <name val="Microsoft Sans Serif"/>
      <family val="2"/>
    </font>
    <font>
      <sz val="10"/>
      <name val="Arial"/>
      <family val="2"/>
    </font>
    <font>
      <b/>
      <i/>
      <sz val="13"/>
      <name val="Times New Roman"/>
      <family val="1"/>
    </font>
    <font>
      <b/>
      <i/>
      <sz val="12"/>
      <name val="Times New Roman"/>
      <family val="1"/>
    </font>
    <font>
      <b/>
      <sz val="9"/>
      <name val="Times New Roman"/>
      <family val="1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</cellStyleXfs>
  <cellXfs count="73">
    <xf numFmtId="0" fontId="0" fillId="0" borderId="0" xfId="0"/>
    <xf numFmtId="0" fontId="0" fillId="2" borderId="0" xfId="0" applyFill="1"/>
    <xf numFmtId="0" fontId="0" fillId="0" borderId="0" xfId="0" applyBorder="1"/>
    <xf numFmtId="0" fontId="2" fillId="2" borderId="0" xfId="0" applyFont="1" applyFill="1" applyAlignment="1"/>
    <xf numFmtId="0" fontId="3" fillId="2" borderId="0" xfId="2" applyFill="1"/>
    <xf numFmtId="0" fontId="7" fillId="2" borderId="0" xfId="2" applyFont="1" applyFill="1"/>
    <xf numFmtId="43" fontId="3" fillId="2" borderId="0" xfId="3" applyFont="1" applyFill="1"/>
    <xf numFmtId="2" fontId="8" fillId="0" borderId="0" xfId="0" applyNumberFormat="1" applyFont="1" applyBorder="1" applyAlignment="1"/>
    <xf numFmtId="39" fontId="9" fillId="0" borderId="0" xfId="0" applyNumberFormat="1" applyFont="1" applyAlignment="1">
      <alignment horizontal="right"/>
    </xf>
    <xf numFmtId="39" fontId="10" fillId="0" borderId="0" xfId="0" applyNumberFormat="1" applyFont="1" applyAlignment="1">
      <alignment horizontal="right"/>
    </xf>
    <xf numFmtId="43" fontId="7" fillId="2" borderId="1" xfId="2" applyNumberFormat="1" applyFont="1" applyFill="1" applyBorder="1"/>
    <xf numFmtId="164" fontId="8" fillId="0" borderId="0" xfId="0" applyNumberFormat="1" applyFont="1" applyAlignment="1"/>
    <xf numFmtId="164" fontId="8" fillId="0" borderId="0" xfId="0" applyNumberFormat="1" applyFont="1" applyBorder="1" applyAlignment="1"/>
    <xf numFmtId="164" fontId="8" fillId="0" borderId="0" xfId="0" applyNumberFormat="1" applyFont="1" applyAlignment="1" applyProtection="1">
      <protection locked="0"/>
    </xf>
    <xf numFmtId="0" fontId="0" fillId="0" borderId="0" xfId="0" applyProtection="1">
      <protection locked="0"/>
    </xf>
    <xf numFmtId="164" fontId="10" fillId="0" borderId="0" xfId="0" applyNumberFormat="1" applyFont="1" applyAlignment="1"/>
    <xf numFmtId="43" fontId="3" fillId="2" borderId="0" xfId="3" applyFont="1" applyFill="1" applyBorder="1"/>
    <xf numFmtId="2" fontId="10" fillId="0" borderId="0" xfId="0" applyNumberFormat="1" applyFont="1" applyBorder="1" applyAlignment="1">
      <alignment horizontal="right"/>
    </xf>
    <xf numFmtId="43" fontId="3" fillId="2" borderId="2" xfId="3" applyFont="1" applyFill="1" applyBorder="1"/>
    <xf numFmtId="2" fontId="0" fillId="0" borderId="0" xfId="0" applyNumberFormat="1" applyBorder="1"/>
    <xf numFmtId="164" fontId="8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/>
    <xf numFmtId="0" fontId="0" fillId="0" borderId="2" xfId="0" applyBorder="1"/>
    <xf numFmtId="43" fontId="7" fillId="2" borderId="1" xfId="3" applyFont="1" applyFill="1" applyBorder="1"/>
    <xf numFmtId="164" fontId="10" fillId="0" borderId="2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7" fillId="2" borderId="0" xfId="0" applyFont="1" applyFill="1" applyAlignment="1">
      <alignment horizontal="left"/>
    </xf>
    <xf numFmtId="39" fontId="10" fillId="0" borderId="0" xfId="0" applyNumberFormat="1" applyFont="1" applyBorder="1" applyAlignment="1">
      <alignment horizontal="right"/>
    </xf>
    <xf numFmtId="43" fontId="7" fillId="2" borderId="0" xfId="3" applyFont="1" applyFill="1"/>
    <xf numFmtId="164" fontId="8" fillId="0" borderId="0" xfId="0" applyNumberFormat="1" applyFont="1" applyBorder="1" applyAlignment="1">
      <alignment horizontal="right"/>
    </xf>
    <xf numFmtId="43" fontId="3" fillId="0" borderId="0" xfId="3" applyFont="1" applyFill="1" applyBorder="1"/>
    <xf numFmtId="43" fontId="7" fillId="2" borderId="0" xfId="2" applyNumberFormat="1" applyFont="1" applyFill="1" applyBorder="1"/>
    <xf numFmtId="2" fontId="10" fillId="0" borderId="0" xfId="0" applyNumberFormat="1" applyFont="1" applyBorder="1" applyAlignment="1" applyProtection="1">
      <alignment horizontal="right"/>
    </xf>
    <xf numFmtId="164" fontId="8" fillId="0" borderId="0" xfId="0" applyNumberFormat="1" applyFont="1" applyBorder="1" applyAlignment="1" applyProtection="1">
      <alignment horizontal="right"/>
      <protection locked="0"/>
    </xf>
    <xf numFmtId="0" fontId="0" fillId="0" borderId="0" xfId="0" applyBorder="1" applyProtection="1">
      <protection locked="0"/>
    </xf>
    <xf numFmtId="164" fontId="8" fillId="0" borderId="0" xfId="0" applyNumberFormat="1" applyFont="1" applyBorder="1" applyAlignment="1" applyProtection="1">
      <protection locked="0"/>
    </xf>
    <xf numFmtId="43" fontId="3" fillId="2" borderId="0" xfId="2" applyNumberFormat="1" applyFill="1"/>
    <xf numFmtId="2" fontId="8" fillId="0" borderId="0" xfId="0" applyNumberFormat="1" applyFont="1" applyBorder="1" applyAlignment="1" applyProtection="1">
      <protection locked="0"/>
    </xf>
    <xf numFmtId="164" fontId="10" fillId="0" borderId="3" xfId="0" applyNumberFormat="1" applyFont="1" applyBorder="1" applyAlignment="1" applyProtection="1">
      <alignment horizontal="right"/>
    </xf>
    <xf numFmtId="164" fontId="10" fillId="0" borderId="0" xfId="0" applyNumberFormat="1" applyFont="1" applyBorder="1" applyAlignment="1" applyProtection="1">
      <alignment horizontal="right"/>
    </xf>
    <xf numFmtId="43" fontId="3" fillId="2" borderId="0" xfId="2" applyNumberFormat="1" applyFill="1" applyBorder="1"/>
    <xf numFmtId="164" fontId="3" fillId="0" borderId="0" xfId="0" applyNumberFormat="1" applyFont="1"/>
    <xf numFmtId="164" fontId="8" fillId="0" borderId="0" xfId="0" applyNumberFormat="1" applyFont="1" applyFill="1" applyBorder="1" applyAlignment="1">
      <alignment horizontal="right"/>
    </xf>
    <xf numFmtId="43" fontId="7" fillId="2" borderId="4" xfId="2" applyNumberFormat="1" applyFont="1" applyFill="1" applyBorder="1"/>
    <xf numFmtId="165" fontId="0" fillId="0" borderId="0" xfId="0" applyNumberFormat="1"/>
    <xf numFmtId="2" fontId="0" fillId="0" borderId="0" xfId="0" applyNumberFormat="1" applyBorder="1" applyProtection="1">
      <protection locked="0"/>
    </xf>
    <xf numFmtId="164" fontId="10" fillId="0" borderId="3" xfId="0" applyNumberFormat="1" applyFont="1" applyBorder="1" applyAlignment="1">
      <alignment horizontal="right"/>
    </xf>
    <xf numFmtId="4" fontId="10" fillId="0" borderId="1" xfId="0" applyNumberFormat="1" applyFont="1" applyBorder="1" applyAlignment="1">
      <alignment horizontal="right"/>
    </xf>
    <xf numFmtId="4" fontId="10" fillId="0" borderId="0" xfId="0" applyNumberFormat="1" applyFont="1" applyBorder="1" applyAlignment="1">
      <alignment horizontal="right"/>
    </xf>
    <xf numFmtId="43" fontId="3" fillId="2" borderId="0" xfId="4" applyFont="1" applyFill="1"/>
    <xf numFmtId="39" fontId="8" fillId="0" borderId="0" xfId="0" applyNumberFormat="1" applyFont="1" applyAlignment="1">
      <alignment horizontal="right"/>
    </xf>
    <xf numFmtId="43" fontId="7" fillId="2" borderId="3" xfId="2" applyNumberFormat="1" applyFont="1" applyFill="1" applyBorder="1"/>
    <xf numFmtId="4" fontId="8" fillId="0" borderId="0" xfId="0" applyNumberFormat="1" applyFont="1" applyAlignment="1">
      <alignment horizontal="right"/>
    </xf>
    <xf numFmtId="4" fontId="8" fillId="0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center"/>
    </xf>
    <xf numFmtId="43" fontId="11" fillId="2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/>
    <xf numFmtId="2" fontId="10" fillId="0" borderId="0" xfId="0" applyNumberFormat="1" applyFont="1" applyBorder="1" applyAlignment="1"/>
    <xf numFmtId="4" fontId="8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/>
    <xf numFmtId="43" fontId="0" fillId="2" borderId="0" xfId="0" applyNumberFormat="1" applyFill="1"/>
    <xf numFmtId="4" fontId="8" fillId="0" borderId="0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right"/>
    </xf>
    <xf numFmtId="164" fontId="10" fillId="0" borderId="0" xfId="0" applyNumberFormat="1" applyFont="1" applyBorder="1" applyAlignment="1"/>
    <xf numFmtId="4" fontId="8" fillId="0" borderId="0" xfId="4" applyNumberFormat="1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4" fontId="10" fillId="0" borderId="3" xfId="0" applyNumberFormat="1" applyFont="1" applyBorder="1" applyAlignment="1">
      <alignment horizontal="right"/>
    </xf>
    <xf numFmtId="4" fontId="10" fillId="0" borderId="4" xfId="0" applyNumberFormat="1" applyFont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/>
    </xf>
  </cellXfs>
  <cellStyles count="8">
    <cellStyle name="Euro" xfId="5"/>
    <cellStyle name="Millares 2" xfId="4"/>
    <cellStyle name="Millares 2 2" xfId="6"/>
    <cellStyle name="Millares 3" xfId="3"/>
    <cellStyle name="Normal" xfId="0" builtinId="0"/>
    <cellStyle name="Normal 2" xfId="7"/>
    <cellStyle name="Normal 2 6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1924050</xdr:colOff>
      <xdr:row>55</xdr:row>
      <xdr:rowOff>104775</xdr:rowOff>
    </xdr:from>
    <xdr:to>
      <xdr:col>0</xdr:col>
      <xdr:colOff>1924050</xdr:colOff>
      <xdr:row>62</xdr:row>
      <xdr:rowOff>180975</xdr:rowOff>
    </xdr:to>
    <xdr:pic>
      <xdr:nvPicPr>
        <xdr:cNvPr id="2" name="1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924050" y="1066800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1895475</xdr:colOff>
      <xdr:row>54</xdr:row>
      <xdr:rowOff>161925</xdr:rowOff>
    </xdr:from>
    <xdr:to>
      <xdr:col>0</xdr:col>
      <xdr:colOff>1895475</xdr:colOff>
      <xdr:row>62</xdr:row>
      <xdr:rowOff>47625</xdr:rowOff>
    </xdr:to>
    <xdr:pic>
      <xdr:nvPicPr>
        <xdr:cNvPr id="3" name="2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895475" y="105346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2114550</xdr:colOff>
      <xdr:row>55</xdr:row>
      <xdr:rowOff>57150</xdr:rowOff>
    </xdr:from>
    <xdr:to>
      <xdr:col>0</xdr:col>
      <xdr:colOff>2114550</xdr:colOff>
      <xdr:row>62</xdr:row>
      <xdr:rowOff>133350</xdr:rowOff>
    </xdr:to>
    <xdr:pic>
      <xdr:nvPicPr>
        <xdr:cNvPr id="4" name="3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14550" y="1062037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2124075</xdr:colOff>
      <xdr:row>55</xdr:row>
      <xdr:rowOff>9525</xdr:rowOff>
    </xdr:from>
    <xdr:to>
      <xdr:col>0</xdr:col>
      <xdr:colOff>2124075</xdr:colOff>
      <xdr:row>62</xdr:row>
      <xdr:rowOff>85725</xdr:rowOff>
    </xdr:to>
    <xdr:pic>
      <xdr:nvPicPr>
        <xdr:cNvPr id="5" name="4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24075" y="105727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2066925</xdr:colOff>
      <xdr:row>55</xdr:row>
      <xdr:rowOff>114300</xdr:rowOff>
    </xdr:from>
    <xdr:to>
      <xdr:col>0</xdr:col>
      <xdr:colOff>2066925</xdr:colOff>
      <xdr:row>63</xdr:row>
      <xdr:rowOff>0</xdr:rowOff>
    </xdr:to>
    <xdr:pic>
      <xdr:nvPicPr>
        <xdr:cNvPr id="6" name="5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066925" y="106775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1724025</xdr:colOff>
      <xdr:row>56</xdr:row>
      <xdr:rowOff>0</xdr:rowOff>
    </xdr:from>
    <xdr:to>
      <xdr:col>0</xdr:col>
      <xdr:colOff>1724025</xdr:colOff>
      <xdr:row>63</xdr:row>
      <xdr:rowOff>76200</xdr:rowOff>
    </xdr:to>
    <xdr:pic>
      <xdr:nvPicPr>
        <xdr:cNvPr id="7" name="6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724025" y="107537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0</xdr:row>
      <xdr:rowOff>161926</xdr:rowOff>
    </xdr:from>
    <xdr:to>
      <xdr:col>0</xdr:col>
      <xdr:colOff>1571625</xdr:colOff>
      <xdr:row>5</xdr:row>
      <xdr:rowOff>165108</xdr:rowOff>
    </xdr:to>
    <xdr:pic>
      <xdr:nvPicPr>
        <xdr:cNvPr id="8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" y="161926"/>
          <a:ext cx="1362075" cy="9556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4448175</xdr:colOff>
      <xdr:row>1</xdr:row>
      <xdr:rowOff>161925</xdr:rowOff>
    </xdr:from>
    <xdr:to>
      <xdr:col>2</xdr:col>
      <xdr:colOff>95250</xdr:colOff>
      <xdr:row>4</xdr:row>
      <xdr:rowOff>85725</xdr:rowOff>
    </xdr:to>
    <xdr:grpSp>
      <xdr:nvGrpSpPr>
        <xdr:cNvPr id="9" name="Grupo 835"/>
        <xdr:cNvGrpSpPr>
          <a:grpSpLocks/>
        </xdr:cNvGrpSpPr>
      </xdr:nvGrpSpPr>
      <xdr:grpSpPr bwMode="auto">
        <a:xfrm>
          <a:off x="4448175" y="352425"/>
          <a:ext cx="1400175" cy="495300"/>
          <a:chOff x="0" y="0"/>
          <a:chExt cx="9236" cy="7658"/>
        </a:xfrm>
      </xdr:grpSpPr>
      <xdr:pic>
        <xdr:nvPicPr>
          <xdr:cNvPr id="10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3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4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5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6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8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9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0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1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4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5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6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7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8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9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selection activeCell="A30" sqref="A30"/>
    </sheetView>
  </sheetViews>
  <sheetFormatPr baseColWidth="10" defaultRowHeight="15"/>
  <cols>
    <col min="1" max="1" width="67" customWidth="1"/>
    <col min="2" max="2" width="19.28515625" customWidth="1"/>
    <col min="3" max="3" width="4.28515625" customWidth="1"/>
    <col min="5" max="5" width="46.140625" style="2" customWidth="1"/>
    <col min="6" max="10" width="11.42578125" hidden="1" customWidth="1"/>
    <col min="11" max="11" width="17.85546875" style="2" customWidth="1"/>
  </cols>
  <sheetData>
    <row r="1" spans="1:11">
      <c r="A1" s="1"/>
      <c r="B1" s="1"/>
      <c r="C1" s="1"/>
    </row>
    <row r="2" spans="1:11">
      <c r="A2" s="1"/>
      <c r="B2" s="1"/>
      <c r="C2" s="1"/>
    </row>
    <row r="3" spans="1:11">
      <c r="A3" s="1"/>
      <c r="B3" s="1"/>
      <c r="C3" s="1"/>
    </row>
    <row r="4" spans="1:11">
      <c r="A4" s="1"/>
      <c r="B4" s="1"/>
      <c r="C4" s="1"/>
    </row>
    <row r="5" spans="1:11">
      <c r="A5" s="1"/>
      <c r="B5" s="1"/>
      <c r="C5" s="1"/>
    </row>
    <row r="6" spans="1:11">
      <c r="A6" s="1"/>
      <c r="B6" s="1"/>
      <c r="C6" s="1"/>
    </row>
    <row r="7" spans="1:11">
      <c r="A7" s="1"/>
      <c r="B7" s="1"/>
      <c r="C7" s="1"/>
    </row>
    <row r="8" spans="1:11" ht="15.75">
      <c r="A8" s="69" t="s">
        <v>0</v>
      </c>
      <c r="B8" s="69"/>
      <c r="C8" s="3"/>
    </row>
    <row r="9" spans="1:11" ht="17.25">
      <c r="A9" s="70" t="s">
        <v>1</v>
      </c>
      <c r="B9" s="70"/>
      <c r="C9" s="70"/>
    </row>
    <row r="10" spans="1:11" ht="15.75">
      <c r="A10" s="71" t="s">
        <v>37</v>
      </c>
      <c r="B10" s="71"/>
      <c r="C10" s="71"/>
    </row>
    <row r="11" spans="1:11">
      <c r="A11" s="72" t="s">
        <v>2</v>
      </c>
      <c r="B11" s="72"/>
      <c r="C11" s="72"/>
    </row>
    <row r="12" spans="1:11" ht="8.25" customHeight="1">
      <c r="A12" s="4"/>
      <c r="B12" s="4"/>
      <c r="C12" s="1"/>
    </row>
    <row r="13" spans="1:11">
      <c r="A13" s="5" t="s">
        <v>3</v>
      </c>
      <c r="B13" s="4"/>
      <c r="C13" s="1"/>
    </row>
    <row r="14" spans="1:11">
      <c r="A14" s="4" t="s">
        <v>4</v>
      </c>
      <c r="B14" s="6">
        <v>22181688.449999999</v>
      </c>
      <c r="C14" s="1"/>
      <c r="E14" s="7"/>
      <c r="F14" s="8"/>
      <c r="G14" s="8"/>
      <c r="H14" s="8"/>
      <c r="I14" s="8"/>
      <c r="J14" s="8"/>
    </row>
    <row r="15" spans="1:11">
      <c r="A15" s="4" t="s">
        <v>5</v>
      </c>
      <c r="B15" s="6">
        <v>1829416.85</v>
      </c>
      <c r="C15" s="1"/>
      <c r="E15" s="7"/>
      <c r="F15" s="9"/>
      <c r="G15" s="9"/>
    </row>
    <row r="16" spans="1:11" ht="15.75" thickBot="1">
      <c r="A16" s="5" t="s">
        <v>6</v>
      </c>
      <c r="B16" s="10">
        <f>SUM(B14:B15)</f>
        <v>24011105.300000001</v>
      </c>
      <c r="C16" s="1"/>
      <c r="E16" s="7"/>
      <c r="F16" s="11"/>
      <c r="G16" s="11"/>
      <c r="H16" s="11"/>
      <c r="I16" s="11"/>
      <c r="K16" s="12"/>
    </row>
    <row r="17" spans="1:11" ht="15.75" thickTop="1">
      <c r="A17" s="5" t="s">
        <v>7</v>
      </c>
      <c r="B17" s="4"/>
      <c r="C17" s="1"/>
      <c r="E17" s="7"/>
      <c r="F17" s="11"/>
      <c r="G17" s="13"/>
      <c r="H17" s="13"/>
      <c r="I17" s="13"/>
      <c r="J17" s="14"/>
      <c r="K17" s="12"/>
    </row>
    <row r="18" spans="1:11">
      <c r="A18" s="4" t="s">
        <v>8</v>
      </c>
      <c r="C18" s="1"/>
      <c r="E18" s="7"/>
      <c r="F18" s="15"/>
      <c r="G18" s="15"/>
      <c r="H18" s="15"/>
      <c r="K18" s="12"/>
    </row>
    <row r="19" spans="1:11">
      <c r="A19" s="4" t="s">
        <v>9</v>
      </c>
      <c r="B19" s="11">
        <v>1210130.1399999999</v>
      </c>
      <c r="C19" s="1"/>
      <c r="E19" s="7"/>
      <c r="F19" s="11"/>
      <c r="G19" s="11"/>
      <c r="H19" s="15"/>
      <c r="K19" s="12"/>
    </row>
    <row r="20" spans="1:11">
      <c r="A20" s="4" t="s">
        <v>10</v>
      </c>
      <c r="B20" s="6">
        <v>32675881.550000001</v>
      </c>
      <c r="C20" s="1"/>
      <c r="E20" s="7"/>
      <c r="F20" s="15"/>
      <c r="G20" s="11"/>
      <c r="H20" s="15"/>
      <c r="K20" s="12"/>
    </row>
    <row r="21" spans="1:11">
      <c r="A21" s="4" t="s">
        <v>11</v>
      </c>
      <c r="B21" s="16">
        <v>743076165.75999999</v>
      </c>
      <c r="C21" s="1"/>
      <c r="E21" s="17"/>
      <c r="F21" s="11"/>
      <c r="G21" s="11"/>
      <c r="H21" s="15"/>
      <c r="K21" s="12"/>
    </row>
    <row r="22" spans="1:11">
      <c r="A22" s="4" t="s">
        <v>12</v>
      </c>
      <c r="B22" s="18">
        <v>-313070300.54000002</v>
      </c>
      <c r="C22" s="1"/>
      <c r="E22" s="19"/>
      <c r="F22" s="20"/>
      <c r="G22" s="20"/>
      <c r="H22" s="20"/>
      <c r="I22" s="21"/>
      <c r="J22" s="22"/>
      <c r="K22" s="12"/>
    </row>
    <row r="23" spans="1:11" ht="15.75" thickBot="1">
      <c r="A23" s="5" t="s">
        <v>13</v>
      </c>
      <c r="B23" s="23">
        <f>SUM(B19:B22)</f>
        <v>463891876.91000003</v>
      </c>
      <c r="C23" s="1"/>
      <c r="E23" s="7"/>
      <c r="F23" s="24"/>
      <c r="G23" s="24"/>
      <c r="H23" s="24"/>
      <c r="I23" s="24"/>
      <c r="J23" s="24"/>
      <c r="K23" s="25"/>
    </row>
    <row r="24" spans="1:11" ht="15.75" thickTop="1">
      <c r="A24" s="26" t="s">
        <v>14</v>
      </c>
      <c r="B24" s="6">
        <v>0</v>
      </c>
      <c r="C24" s="1"/>
      <c r="E24" s="7"/>
      <c r="F24" s="27"/>
      <c r="G24" s="27"/>
    </row>
    <row r="25" spans="1:11">
      <c r="A25" s="4" t="s">
        <v>15</v>
      </c>
      <c r="B25" s="28">
        <v>0</v>
      </c>
      <c r="C25" s="1"/>
      <c r="E25" s="7"/>
      <c r="F25" s="27"/>
      <c r="G25" s="27"/>
      <c r="J25" s="11"/>
      <c r="K25" s="12"/>
    </row>
    <row r="26" spans="1:11" ht="14.25" customHeight="1" thickBot="1">
      <c r="A26" s="5" t="s">
        <v>16</v>
      </c>
      <c r="B26" s="10">
        <f>+B16+B23</f>
        <v>487902982.21000004</v>
      </c>
      <c r="C26" s="1"/>
      <c r="E26" s="7"/>
      <c r="F26" s="29"/>
      <c r="G26" s="29"/>
      <c r="I26" s="11"/>
      <c r="J26" s="11"/>
      <c r="K26" s="12"/>
    </row>
    <row r="27" spans="1:11" ht="15.75" thickTop="1">
      <c r="A27" s="5"/>
      <c r="B27" s="5"/>
      <c r="C27" s="1"/>
      <c r="E27" s="7"/>
      <c r="F27" s="29"/>
      <c r="G27" s="29"/>
      <c r="H27" s="29"/>
      <c r="I27" s="11"/>
      <c r="J27" s="11"/>
      <c r="K27" s="12"/>
    </row>
    <row r="28" spans="1:11" ht="17.25" customHeight="1">
      <c r="A28" s="5" t="s">
        <v>17</v>
      </c>
      <c r="B28" s="4"/>
      <c r="C28" s="1"/>
      <c r="E28" s="7"/>
      <c r="F28" s="29"/>
      <c r="G28" s="29"/>
      <c r="H28" s="29"/>
      <c r="I28" s="11"/>
      <c r="J28" s="11"/>
      <c r="K28" s="12"/>
    </row>
    <row r="29" spans="1:11">
      <c r="A29" s="5"/>
      <c r="B29" s="4"/>
      <c r="C29" s="1"/>
      <c r="E29" s="7"/>
      <c r="F29" s="29"/>
      <c r="G29" s="29"/>
      <c r="H29" s="29"/>
      <c r="I29" s="11"/>
      <c r="J29" s="11"/>
      <c r="K29" s="12"/>
    </row>
    <row r="30" spans="1:11">
      <c r="A30" s="5" t="s">
        <v>18</v>
      </c>
      <c r="B30" s="4"/>
      <c r="C30" s="1"/>
      <c r="E30" s="7"/>
      <c r="F30" s="29"/>
      <c r="G30" s="29"/>
      <c r="H30" s="29"/>
      <c r="I30" s="11"/>
      <c r="J30" s="11"/>
      <c r="K30" s="12"/>
    </row>
    <row r="31" spans="1:11">
      <c r="A31" s="4" t="s">
        <v>19</v>
      </c>
      <c r="B31" s="6">
        <v>0</v>
      </c>
      <c r="C31" s="1"/>
      <c r="E31" s="7"/>
      <c r="F31" s="29"/>
      <c r="G31" s="29"/>
      <c r="H31" s="29"/>
      <c r="I31" s="11"/>
      <c r="J31" s="11"/>
      <c r="K31" s="12"/>
    </row>
    <row r="32" spans="1:11">
      <c r="A32" s="4" t="s">
        <v>20</v>
      </c>
      <c r="B32" s="30">
        <v>30750376.210000001</v>
      </c>
      <c r="C32" s="1"/>
      <c r="E32" s="7"/>
      <c r="F32" s="29"/>
      <c r="G32" s="29"/>
      <c r="H32" s="29"/>
      <c r="I32" s="11"/>
      <c r="J32" s="11"/>
      <c r="K32" s="12"/>
    </row>
    <row r="33" spans="1:11">
      <c r="A33" s="5" t="s">
        <v>21</v>
      </c>
      <c r="B33" s="31">
        <f>+B32</f>
        <v>30750376.210000001</v>
      </c>
      <c r="C33" s="1"/>
      <c r="E33" s="32"/>
      <c r="F33" s="33"/>
      <c r="G33" s="33"/>
      <c r="H33" s="34"/>
      <c r="I33" s="35"/>
      <c r="J33" s="34"/>
      <c r="K33" s="12"/>
    </row>
    <row r="34" spans="1:11">
      <c r="A34" s="5"/>
      <c r="B34" s="4"/>
      <c r="C34" s="1"/>
      <c r="E34" s="19"/>
      <c r="F34" s="29"/>
      <c r="G34" s="29"/>
      <c r="H34" s="29"/>
      <c r="I34" s="11"/>
      <c r="J34" s="11"/>
      <c r="K34" s="12"/>
    </row>
    <row r="35" spans="1:11">
      <c r="A35" s="5" t="s">
        <v>22</v>
      </c>
      <c r="B35" s="36"/>
      <c r="C35" s="1"/>
      <c r="E35" s="37"/>
      <c r="F35" s="38"/>
      <c r="G35" s="38"/>
      <c r="H35" s="38"/>
      <c r="I35" s="38"/>
      <c r="J35" s="38"/>
      <c r="K35" s="39"/>
    </row>
    <row r="36" spans="1:11">
      <c r="A36" s="4" t="s">
        <v>23</v>
      </c>
      <c r="B36" s="40">
        <v>32675881.550000001</v>
      </c>
      <c r="C36" s="1"/>
      <c r="E36" s="7"/>
    </row>
    <row r="37" spans="1:11">
      <c r="A37" s="4" t="s">
        <v>24</v>
      </c>
      <c r="B37" s="31">
        <f>+B36</f>
        <v>32675881.550000001</v>
      </c>
      <c r="C37" s="1"/>
      <c r="E37" s="7"/>
      <c r="F37" s="41"/>
      <c r="H37" s="42"/>
      <c r="K37" s="35"/>
    </row>
    <row r="38" spans="1:11" ht="15.75" thickBot="1">
      <c r="A38" s="5" t="s">
        <v>25</v>
      </c>
      <c r="B38" s="43">
        <f>+B33+B37</f>
        <v>63426257.760000005</v>
      </c>
      <c r="C38" s="1"/>
      <c r="E38" s="7"/>
      <c r="F38" s="29"/>
      <c r="G38" s="29"/>
      <c r="H38" s="44"/>
      <c r="K38" s="12"/>
    </row>
    <row r="39" spans="1:11" ht="15.75" thickTop="1">
      <c r="A39" s="5"/>
      <c r="B39" s="4"/>
      <c r="C39" s="1"/>
      <c r="E39" s="17"/>
      <c r="F39" s="29"/>
      <c r="G39" s="29"/>
      <c r="H39" s="2"/>
      <c r="I39" s="2"/>
      <c r="J39" s="2"/>
      <c r="K39" s="12"/>
    </row>
    <row r="40" spans="1:11">
      <c r="A40" s="5" t="s">
        <v>26</v>
      </c>
      <c r="B40" s="4"/>
      <c r="C40" s="1"/>
      <c r="E40" s="17"/>
      <c r="F40" s="29"/>
      <c r="G40" s="29"/>
      <c r="H40" s="20"/>
      <c r="I40" s="20"/>
      <c r="J40" s="20"/>
      <c r="K40" s="12"/>
    </row>
    <row r="41" spans="1:11">
      <c r="A41" s="4" t="s">
        <v>27</v>
      </c>
      <c r="B41" s="6">
        <v>743076165.75999999</v>
      </c>
      <c r="C41" s="1"/>
      <c r="E41" s="45"/>
      <c r="F41" s="46"/>
      <c r="G41" s="46"/>
      <c r="H41" s="46"/>
      <c r="I41" s="46"/>
      <c r="J41" s="46"/>
      <c r="K41" s="25"/>
    </row>
    <row r="42" spans="1:11" ht="15.75" thickBot="1">
      <c r="A42" s="4" t="s">
        <v>28</v>
      </c>
      <c r="B42" s="6">
        <v>1210130.1399999999</v>
      </c>
      <c r="C42" s="1"/>
      <c r="E42" s="19"/>
      <c r="F42" s="47"/>
      <c r="G42" s="47"/>
      <c r="H42" s="47"/>
      <c r="I42" s="47"/>
      <c r="J42" s="47"/>
      <c r="K42" s="48"/>
    </row>
    <row r="43" spans="1:11" ht="15.75" thickTop="1">
      <c r="A43" s="4" t="s">
        <v>29</v>
      </c>
      <c r="B43" s="6">
        <v>15522332.859999999</v>
      </c>
      <c r="C43" s="1"/>
      <c r="E43" s="19"/>
      <c r="F43" s="27"/>
      <c r="G43" s="27"/>
      <c r="K43" s="34"/>
    </row>
    <row r="44" spans="1:11">
      <c r="A44" s="4" t="s">
        <v>30</v>
      </c>
      <c r="B44" s="49">
        <v>-305557954.86000001</v>
      </c>
      <c r="C44" s="1"/>
      <c r="E44" s="19"/>
      <c r="F44" s="50"/>
      <c r="G44" s="50"/>
    </row>
    <row r="45" spans="1:11">
      <c r="A45" s="4" t="s">
        <v>31</v>
      </c>
      <c r="B45" s="49">
        <v>-29773949.449999999</v>
      </c>
      <c r="C45" s="1"/>
      <c r="E45" s="7"/>
      <c r="F45" s="50"/>
      <c r="G45" s="50"/>
    </row>
    <row r="46" spans="1:11">
      <c r="A46" s="4" t="s">
        <v>32</v>
      </c>
      <c r="B46" s="51">
        <f>SUM(B41:B45)</f>
        <v>424476724.44999999</v>
      </c>
      <c r="C46" s="1"/>
      <c r="E46" s="7"/>
      <c r="F46" s="50"/>
      <c r="G46" s="50"/>
    </row>
    <row r="47" spans="1:11">
      <c r="A47" s="5" t="s">
        <v>33</v>
      </c>
      <c r="B47" s="31">
        <f>+B46</f>
        <v>424476724.44999999</v>
      </c>
      <c r="C47" s="1"/>
      <c r="E47" s="7"/>
      <c r="F47" s="52"/>
      <c r="G47" s="52"/>
      <c r="J47" s="53"/>
      <c r="K47" s="12"/>
    </row>
    <row r="48" spans="1:11" ht="15.75" thickBot="1">
      <c r="A48" s="5" t="s">
        <v>34</v>
      </c>
      <c r="B48" s="43">
        <f>+B38+B47</f>
        <v>487902982.20999998</v>
      </c>
      <c r="C48" s="1"/>
      <c r="E48" s="7"/>
      <c r="F48" s="52"/>
      <c r="G48" s="52"/>
      <c r="H48" s="52"/>
      <c r="I48" s="11"/>
      <c r="J48" s="52"/>
      <c r="K48" s="12"/>
    </row>
    <row r="49" spans="1:11" ht="15.75" thickTop="1">
      <c r="A49" s="5"/>
      <c r="B49" s="54"/>
      <c r="C49" s="1"/>
      <c r="E49" s="17"/>
      <c r="F49" s="52"/>
      <c r="G49" s="52"/>
      <c r="H49" s="52"/>
      <c r="I49" s="11"/>
      <c r="J49" s="52"/>
      <c r="K49" s="12"/>
    </row>
    <row r="50" spans="1:11">
      <c r="A50" s="5"/>
      <c r="B50" s="55"/>
      <c r="C50" s="1"/>
      <c r="E50" s="19"/>
      <c r="F50" s="52"/>
      <c r="G50" s="52"/>
      <c r="H50" s="12"/>
      <c r="I50" s="2"/>
      <c r="J50" s="52"/>
      <c r="K50" s="12"/>
    </row>
    <row r="51" spans="1:11">
      <c r="A51" s="5"/>
      <c r="B51" s="1"/>
      <c r="C51" s="1"/>
      <c r="E51" s="56"/>
      <c r="F51" s="48"/>
      <c r="G51" s="48"/>
      <c r="H51" s="48"/>
      <c r="I51" s="48"/>
      <c r="J51" s="48"/>
      <c r="K51" s="48"/>
    </row>
    <row r="52" spans="1:11">
      <c r="A52" s="5"/>
      <c r="B52" s="1"/>
      <c r="E52" s="56"/>
      <c r="F52" s="48"/>
      <c r="G52" s="48"/>
      <c r="J52" s="52"/>
    </row>
    <row r="53" spans="1:11">
      <c r="A53" s="5"/>
      <c r="B53" s="1"/>
      <c r="E53" s="57"/>
      <c r="F53" s="58"/>
      <c r="G53" s="58"/>
      <c r="H53" s="58"/>
      <c r="I53" s="59"/>
      <c r="J53" s="52"/>
      <c r="K53" s="59"/>
    </row>
    <row r="54" spans="1:11">
      <c r="A54" s="54" t="s">
        <v>35</v>
      </c>
      <c r="B54" s="60"/>
      <c r="E54" s="17"/>
      <c r="F54" s="61"/>
      <c r="G54" s="61"/>
      <c r="H54" s="61"/>
      <c r="I54" s="11"/>
      <c r="J54" s="62"/>
      <c r="K54" s="59"/>
    </row>
    <row r="55" spans="1:11">
      <c r="A55" s="54" t="s">
        <v>36</v>
      </c>
      <c r="B55" s="1"/>
      <c r="E55" s="19"/>
      <c r="F55" s="63"/>
      <c r="G55" s="63"/>
      <c r="H55" s="63"/>
      <c r="I55" s="63"/>
      <c r="J55" s="63"/>
      <c r="K55" s="64"/>
    </row>
    <row r="56" spans="1:11">
      <c r="A56" s="1"/>
      <c r="B56" s="1"/>
      <c r="E56" s="19"/>
      <c r="F56" s="48"/>
      <c r="G56" s="48"/>
      <c r="H56" s="48"/>
      <c r="I56" s="48"/>
      <c r="J56" s="48"/>
      <c r="K56" s="48"/>
    </row>
    <row r="57" spans="1:11">
      <c r="A57" s="1"/>
      <c r="B57" s="1"/>
      <c r="E57" s="7"/>
      <c r="F57" s="48"/>
      <c r="G57" s="48"/>
    </row>
    <row r="58" spans="1:11">
      <c r="A58" s="1"/>
      <c r="B58" s="1"/>
      <c r="E58" s="7"/>
      <c r="F58" s="52"/>
      <c r="G58" s="52"/>
    </row>
    <row r="59" spans="1:11">
      <c r="A59" s="1"/>
      <c r="B59" s="1"/>
      <c r="E59" s="7"/>
      <c r="F59" s="65"/>
      <c r="G59" s="65"/>
      <c r="H59" s="65"/>
      <c r="I59" s="11"/>
      <c r="J59" s="65"/>
      <c r="K59" s="12"/>
    </row>
    <row r="60" spans="1:11">
      <c r="A60" s="1"/>
      <c r="E60" s="7"/>
      <c r="F60" s="52"/>
      <c r="G60" s="52"/>
      <c r="H60" s="52"/>
      <c r="J60" s="11"/>
      <c r="K60" s="12"/>
    </row>
    <row r="61" spans="1:11">
      <c r="A61" s="1"/>
      <c r="E61" s="7"/>
      <c r="F61" s="52"/>
      <c r="G61" s="52"/>
      <c r="H61" s="52"/>
      <c r="I61" s="11"/>
      <c r="J61" s="11"/>
      <c r="K61" s="12"/>
    </row>
    <row r="62" spans="1:11">
      <c r="A62" s="1"/>
      <c r="E62" s="17"/>
      <c r="F62" s="52"/>
      <c r="G62" s="52"/>
      <c r="H62" s="52"/>
      <c r="I62" s="11"/>
      <c r="J62" s="11"/>
      <c r="K62" s="12"/>
    </row>
    <row r="63" spans="1:11">
      <c r="A63" s="1"/>
      <c r="E63" s="17"/>
      <c r="F63" s="52"/>
      <c r="G63" s="52"/>
      <c r="H63" s="52"/>
      <c r="I63" s="12"/>
      <c r="J63" s="12"/>
      <c r="K63" s="12"/>
    </row>
    <row r="64" spans="1:11">
      <c r="A64" s="1"/>
      <c r="E64" s="66"/>
      <c r="F64" s="67"/>
      <c r="G64" s="67"/>
      <c r="H64" s="67"/>
      <c r="I64" s="67"/>
      <c r="J64" s="67"/>
      <c r="K64" s="48"/>
    </row>
    <row r="65" spans="5:11" ht="15.75" thickBot="1">
      <c r="E65" s="66"/>
      <c r="F65" s="68"/>
      <c r="G65" s="68"/>
      <c r="H65" s="68"/>
      <c r="I65" s="68"/>
      <c r="J65" s="68"/>
      <c r="K65" s="48"/>
    </row>
    <row r="66" spans="5:11" ht="15.75" thickTop="1">
      <c r="E66" s="66"/>
      <c r="F66" s="48"/>
      <c r="G66" s="48"/>
      <c r="H66" s="48"/>
      <c r="I66" s="48"/>
      <c r="J66" s="48"/>
      <c r="K66" s="48"/>
    </row>
  </sheetData>
  <mergeCells count="4">
    <mergeCell ref="A8:B8"/>
    <mergeCell ref="A9:C9"/>
    <mergeCell ref="A10:C10"/>
    <mergeCell ref="A11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 JUL-18 </vt:lpstr>
    </vt:vector>
  </TitlesOfParts>
  <Company>www.intercambiosvirtuales.org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2018-08-02T13:48:49Z</dcterms:created>
  <dcterms:modified xsi:type="dcterms:W3CDTF">2018-08-02T13:56:55Z</dcterms:modified>
</cp:coreProperties>
</file>