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ileserver03\share_docs03\COORDINACION ADMINISTRATIVA\Direccion Financiera\Contabilidad\DEPTO. CONTABILIDAD\CXP BRELY\CxP CONTABILIDAD\CUENTAS POR PAGAR 2020\"/>
    </mc:Choice>
  </mc:AlternateContent>
  <bookViews>
    <workbookView xWindow="0" yWindow="0" windowWidth="20490" windowHeight="7755"/>
  </bookViews>
  <sheets>
    <sheet name="TRANSPARENCIA DIC 2020 (2)" sheetId="1" r:id="rId1"/>
  </sheets>
  <definedNames>
    <definedName name="_xlnm._FilterDatabase" localSheetId="0" hidden="1">'TRANSPARENCIA DIC 2020 (2)'!$A$181:$M$181</definedName>
    <definedName name="Print_Titles_0" localSheetId="0">"[$'cuenta por pagar noviembre'.$A$1:.$M$1048576];[$'cuenta por pagar noviembre'.$A$1:.$AMJ$8]"</definedName>
    <definedName name="_xlnm.Print_Titles" localSheetId="0">'TRANSPARENCIA DIC 2020 (2)'!$A:$M,'TRANSPARENCIA DIC 2020 (2)'!$1:$9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344" i="1" l="1"/>
  <c r="R344" i="1"/>
  <c r="Q344" i="1"/>
  <c r="S344" i="1" s="1"/>
  <c r="J344" i="1" s="1"/>
  <c r="P344" i="1"/>
  <c r="O344" i="1"/>
  <c r="O4" i="1" s="1"/>
  <c r="G5" i="1" s="1"/>
  <c r="N344" i="1"/>
  <c r="V19" i="1"/>
  <c r="J5" i="1"/>
  <c r="D5" i="1"/>
  <c r="R4" i="1"/>
  <c r="P4" i="1"/>
  <c r="H5" i="1" s="1"/>
  <c r="N4" i="1"/>
  <c r="S4" i="1" l="1"/>
  <c r="Q4" i="1"/>
  <c r="I5" i="1" s="1"/>
  <c r="K5" i="1" s="1"/>
  <c r="L5" i="1" s="1"/>
</calcChain>
</file>

<file path=xl/sharedStrings.xml><?xml version="1.0" encoding="utf-8"?>
<sst xmlns="http://schemas.openxmlformats.org/spreadsheetml/2006/main" count="2780" uniqueCount="1051">
  <si>
    <t>MINISTERIO DE MEDIO AMBIENTE Y RECURSOS NATURALES</t>
  </si>
  <si>
    <t xml:space="preserve">  CUENTAS POR PAGAR  AL 31/12/2020</t>
  </si>
  <si>
    <t xml:space="preserve"> </t>
  </si>
  <si>
    <t xml:space="preserve"> CONTABILIDAD  REVISION</t>
  </si>
  <si>
    <t xml:space="preserve"> CONTABILIDAD FISICO</t>
  </si>
  <si>
    <t xml:space="preserve"> NO HA LLEGADO</t>
  </si>
  <si>
    <t xml:space="preserve"> PRESUPUESTO</t>
  </si>
  <si>
    <t xml:space="preserve"> DEVUELTOS</t>
  </si>
  <si>
    <t>TOTAL</t>
  </si>
  <si>
    <t>DEVUELTO</t>
  </si>
  <si>
    <t>DIFERENCIA</t>
  </si>
  <si>
    <t>DPTO. CONTABILIDAD</t>
  </si>
  <si>
    <t>RNC</t>
  </si>
  <si>
    <t>CUENTA</t>
  </si>
  <si>
    <t>PROVEEDOR</t>
  </si>
  <si>
    <t>CONCEPTO</t>
  </si>
  <si>
    <t>ORDEN</t>
  </si>
  <si>
    <t>FECHA DE LA ORDEN</t>
  </si>
  <si>
    <t>FACTURA</t>
  </si>
  <si>
    <t>FECHA DE LA FACTURA</t>
  </si>
  <si>
    <t xml:space="preserve"> VALOR</t>
  </si>
  <si>
    <t>COLUMNA SUMATORIA</t>
  </si>
  <si>
    <t>FONDO</t>
  </si>
  <si>
    <t>OBSERVACION</t>
  </si>
  <si>
    <t>AREA SOLICITANTE</t>
  </si>
  <si>
    <t xml:space="preserve"> CONTABILIDAD REVISION</t>
  </si>
  <si>
    <t>PAGADOS CON LIBRAMIENTOS O CHEQUES</t>
  </si>
  <si>
    <t xml:space="preserve"> VALOR </t>
  </si>
  <si>
    <t xml:space="preserve">FECHA LIMITE DE  PAGO </t>
  </si>
  <si>
    <t>131065775</t>
  </si>
  <si>
    <t>5.2.3.5.5.01</t>
  </si>
  <si>
    <t>DEYALEX COMERCIAL</t>
  </si>
  <si>
    <t>COMPRA DE MATERIALES PARA CONSTRUCCION DE HUMEDAL EN LA COMUNIDAD DE BUENOS AIRES, JARABACOA. VALOR DE FACT. 364,142.10</t>
  </si>
  <si>
    <t>640/2020</t>
  </si>
  <si>
    <t>B1500000186</t>
  </si>
  <si>
    <t>PROGRAMAR</t>
  </si>
  <si>
    <t>EN CONTABILIDAD PARA REVISION DEVUELTO DE PRESUPUESTO EL 05/01/2021</t>
  </si>
  <si>
    <t>INGENIERIA Y ARQUITECTURA</t>
  </si>
  <si>
    <t>5.2.3.6.1.01</t>
  </si>
  <si>
    <t>5.2.3.6.3.01</t>
  </si>
  <si>
    <t>5.2.3.6.4.04</t>
  </si>
  <si>
    <t>130734501</t>
  </si>
  <si>
    <t>5.2.2.7.2.01</t>
  </si>
  <si>
    <t>REFRIGERACION F &amp; H</t>
  </si>
  <si>
    <t>PAGO SERVICIO DE MANTENIMIENTO DE AIRES ACONDICIONADOS DEL DEPARTAMENTO DE RECURSOS HUMANOS</t>
  </si>
  <si>
    <t>560/2020</t>
  </si>
  <si>
    <t>B1500000162</t>
  </si>
  <si>
    <t>PRESUPUESTO PARA LIBRAMIENTO EL 31/12/2020</t>
  </si>
  <si>
    <t>RECURSOS HUMANOS</t>
  </si>
  <si>
    <t>131403948</t>
  </si>
  <si>
    <t>5.2.2.7.2.02</t>
  </si>
  <si>
    <t>VALMO</t>
  </si>
  <si>
    <t xml:space="preserve">COMPRA DE BATERIA PARA  LA REPARACION DE LOS UPS DEL TERCER Y SEGUNDO PISO DE LA SEDE CENTRAL </t>
  </si>
  <si>
    <t>378/2020</t>
  </si>
  <si>
    <t>B1500000010</t>
  </si>
  <si>
    <t>TECNOLOGIA</t>
  </si>
  <si>
    <t>131342361</t>
  </si>
  <si>
    <t>5.2.3.1.4.01</t>
  </si>
  <si>
    <t>ALBURGOS MULTI SERVICIOS</t>
  </si>
  <si>
    <t>COMRA DE MATERIALES PARA LA READECUACION DE OFICINAS EN EL EDIFICIO DE LASEDE CENTRAL DE ESTE  MINISTERIO VALOR 1,103,426.43</t>
  </si>
  <si>
    <t>636/2020</t>
  </si>
  <si>
    <t>B1500000194</t>
  </si>
  <si>
    <t>5.2.3.6.1.04</t>
  </si>
  <si>
    <t>5.2.3.6.2.01</t>
  </si>
  <si>
    <t>5.2.3.6.2.03</t>
  </si>
  <si>
    <t>5.2.3.6.3.03</t>
  </si>
  <si>
    <t>5.2.3.6.3.06</t>
  </si>
  <si>
    <t>5.2.3.7.2.06</t>
  </si>
  <si>
    <t>5.2.3.9.9.01</t>
  </si>
  <si>
    <t>132032489</t>
  </si>
  <si>
    <t>5.2.2.7.2.06</t>
  </si>
  <si>
    <t>AUTOCAR ESTHIN</t>
  </si>
  <si>
    <t>SERVICIO DE MANTENIMIENTO Y REPARACION DE VEHICULO TOYOTA HILUX ASIGNADO A TRANSPORTACION,  VALOR DE ORDEN 147,000.01 Y VALOR DEL OFICIO 146,891.59</t>
  </si>
  <si>
    <t>616/2020</t>
  </si>
  <si>
    <t>B1500000030</t>
  </si>
  <si>
    <t>TRANSPORTACION</t>
  </si>
  <si>
    <t>SERVICIO DE MANTENIMIENTO Y REPARACION DE VEHICULO MITSUBISHI L200, ASIGNADO A TRANSPORTACION, VALOR DE ORDEN 147,000.01 Y VALOR DEL OFICIO 146,891.59</t>
  </si>
  <si>
    <t>B1500000031</t>
  </si>
  <si>
    <t>SERVICIO DE MANTENIMIENTO Y REPARACION DE VEHICULO TOYOTA PRIUS, VALOR DE ORDEN 147,000.01 Y VALOR DEL OFICIO 146,891.59</t>
  </si>
  <si>
    <t>B1500000032</t>
  </si>
  <si>
    <t>SERVICIO DE MANTENIMIENTO Y REPARACION DE VEHICULO TOYOTA HILUX, ASIGNADO A EDUCACION Y DIVULGACION AMBIENTAL VALOR DE ORDEN 147,000.01 Y VALOR DEL OFICIO 146,891.59</t>
  </si>
  <si>
    <t>B1500000033</t>
  </si>
  <si>
    <t>101019921</t>
  </si>
  <si>
    <t>5.2.3.1.1.01</t>
  </si>
  <si>
    <t>CENTRO CUESTA NACIONAL</t>
  </si>
  <si>
    <t>PAGO POR COMPRA DE COMESTIBLES PARA SER CONSUMIDO EN EL DESPACHO VALOR ORDEN 145,000.00. VALOR OFICIO 39,394.31</t>
  </si>
  <si>
    <t>554/2020</t>
  </si>
  <si>
    <t>B1500079009</t>
  </si>
  <si>
    <t xml:space="preserve">PROGRAMAR </t>
  </si>
  <si>
    <t>DESPACHO DEL MINISTRO</t>
  </si>
  <si>
    <t>131531662</t>
  </si>
  <si>
    <t>5.2.3.9.3.01</t>
  </si>
  <si>
    <t>FLORIAN &amp; ALMONTE INVERSIONES</t>
  </si>
  <si>
    <t>COMPRA DE MASCARILLAS REUSABLES PARA LOS JORNALEROS DE ESTE MINISTERIO</t>
  </si>
  <si>
    <t>526/2020</t>
  </si>
  <si>
    <t>B1500000001</t>
  </si>
  <si>
    <t>EN CONTABILIDAD PARA REVISION EL 06/12/2020</t>
  </si>
  <si>
    <t>REFORESTACION</t>
  </si>
  <si>
    <t>131488854</t>
  </si>
  <si>
    <t>5.2.2.8.7.06</t>
  </si>
  <si>
    <t>GREENMOON STUDIO</t>
  </si>
  <si>
    <t>CONTRATACION DE UNA COMPAÑÍA PARA GRAVADO DE VIDEOS EN LA ZONA SUR</t>
  </si>
  <si>
    <t>483/2020</t>
  </si>
  <si>
    <t>B1500000008</t>
  </si>
  <si>
    <t>COORDINACION ADMINISTRATIVA</t>
  </si>
  <si>
    <t>131268056</t>
  </si>
  <si>
    <t>5.2.3.9.8.01</t>
  </si>
  <si>
    <t>ICARUS GROUP</t>
  </si>
  <si>
    <t>COMPRA DE CONECTORES HDMI TO RJ45</t>
  </si>
  <si>
    <t>516/2020</t>
  </si>
  <si>
    <t>B1500000029</t>
  </si>
  <si>
    <t>DIRECCION DE TECNOLOGIA</t>
  </si>
  <si>
    <t>COMPRA DE BOTIQUINES DE PRIMEROS AUXILIOS, PARA SER USADOS EN LOS PUNTOS DE SALIDAS EN LA OBSERVACION DE BALLENAS 2021</t>
  </si>
  <si>
    <t>506/2020</t>
  </si>
  <si>
    <t>B1500000164</t>
  </si>
  <si>
    <t>AREAS PROTEGIDAS Y BIODIVERSIDAD</t>
  </si>
  <si>
    <t>5.2.6.1.3.01</t>
  </si>
  <si>
    <t>COMPRA DE COMPUTADORAS DE ESCRITORIO, PARA SER USADAS EN LA DIRECCION DE BOSQUES Y MANEJO</t>
  </si>
  <si>
    <t>407/2020</t>
  </si>
  <si>
    <t>VICEMINISTERIO DE RECURSOS FORESTALES</t>
  </si>
  <si>
    <t>130732736</t>
  </si>
  <si>
    <t>5.2.3.9.2.01</t>
  </si>
  <si>
    <t>MARMOLEJOS SURIEL COMERCIAL</t>
  </si>
  <si>
    <t>COMPRA DE TONER PARA EL DEPARTAMENTO DE COMPRAS</t>
  </si>
  <si>
    <t>573/2020</t>
  </si>
  <si>
    <t>B1500000022</t>
  </si>
  <si>
    <t>100 TIENE CUOTA</t>
  </si>
  <si>
    <t>EN PRESUPUESTO PARA LIBRAMIENTO EL 31/12/2020</t>
  </si>
  <si>
    <t>COMPRAS</t>
  </si>
  <si>
    <t>SERVICIO DE MANTENIMIENTO Y REPARACION DE VEHICULO ISUZU D-MAX, ASIGNADO A LA DIVISION DE TRANSPORTACION VALOR DE ORDEN 147,000.00 Y VALOR DEL OFICIO 146,818.69</t>
  </si>
  <si>
    <t>610/2020</t>
  </si>
  <si>
    <t>B1500000026</t>
  </si>
  <si>
    <t>B15000789002</t>
  </si>
  <si>
    <t>5.2.6.1.1.01</t>
  </si>
  <si>
    <t xml:space="preserve">COMPRA DE SILLAS A SOLICITUD DE TESORERIA </t>
  </si>
  <si>
    <t>541/2020</t>
  </si>
  <si>
    <t>B1500000181</t>
  </si>
  <si>
    <t>TESORERIA</t>
  </si>
  <si>
    <t>COMPRA DE TRITURADORA DE PAPEL PARA TESORERIA</t>
  </si>
  <si>
    <t>540/2020</t>
  </si>
  <si>
    <t>B1500000182</t>
  </si>
  <si>
    <t>5.2.6.2.3.01</t>
  </si>
  <si>
    <t>COMPRA DE CAMARA DIGITAL PARA LA DIRECCION DE TECNOLOGIA</t>
  </si>
  <si>
    <t>564/2020</t>
  </si>
  <si>
    <t>B1500000184</t>
  </si>
  <si>
    <t>SERVICIOS DE ENMARCADOS DE CUADROS PARA EL VICEMINISTERIO DE COOPERACION INTERNACIONAL</t>
  </si>
  <si>
    <t>533/2020</t>
  </si>
  <si>
    <t>B1500000185</t>
  </si>
  <si>
    <t>COOPERACION INTERNACIONAL</t>
  </si>
  <si>
    <t xml:space="preserve">COMPRA DE TONER PARA SER UTILIZADO EN EL DEPARTAMENTO DE RECURSOS HUMANOS  </t>
  </si>
  <si>
    <t>518/2020</t>
  </si>
  <si>
    <t>B1500000183</t>
  </si>
  <si>
    <t>COMPRA DE TONER PARA EL DEPARTAMENTO DE RECURSOS HUMANOS</t>
  </si>
  <si>
    <t>587/2020</t>
  </si>
  <si>
    <t>B1500000021</t>
  </si>
  <si>
    <t>COMPRA DE ADORNOS NAVIDEÑOS PARA ESTE MINISTERIO</t>
  </si>
  <si>
    <t>637/2020</t>
  </si>
  <si>
    <t>B1500000020</t>
  </si>
  <si>
    <t>EN CONTABILIDAD PARA REVISION EL 07/01/2021</t>
  </si>
  <si>
    <t>132018079</t>
  </si>
  <si>
    <t>MULTISERVICIOS ALEMI</t>
  </si>
  <si>
    <t>COMPRA DE ALIMENTOS PARA LOS DIFERENTES VIVEROS DEL PAIS MES DE OCTUBRE 2020</t>
  </si>
  <si>
    <t>608/2020</t>
  </si>
  <si>
    <t>B1500000011</t>
  </si>
  <si>
    <t>COMPRA DE MATERIALES PARA EL CAMBIO DE PISO A LAS CASAS 2,3, Y 4 EN EL INSTITUTO AMBIENTAL JARABACOA VALOR 501,497.64</t>
  </si>
  <si>
    <t>461/2020</t>
  </si>
  <si>
    <t>B1500000015</t>
  </si>
  <si>
    <t>INSTITUTO DEL AMBIENTE</t>
  </si>
  <si>
    <t>5.2.3.6.2.02</t>
  </si>
  <si>
    <t>5.2.3.7.2.05</t>
  </si>
  <si>
    <t>101592941</t>
  </si>
  <si>
    <t>5.2.2.8.6.01</t>
  </si>
  <si>
    <t>VARGAS SERVICIOS DE CATERING</t>
  </si>
  <si>
    <t>SERVICIO DE REFRIGERIO EL 21 DE DICIEMBRE  DEL 2020 PARA ACTO DE RECONOCIMIENTO DE GUARGAPARQUES</t>
  </si>
  <si>
    <t>605/2020</t>
  </si>
  <si>
    <t>B1500000322</t>
  </si>
  <si>
    <t>SERVICIO DE MANTENIMIENTO Y REPARACION DE LOS UPS DEL TERCER Y SEGUNDO PISO SEDE CENTRAL</t>
  </si>
  <si>
    <t>366/2020</t>
  </si>
  <si>
    <t>B1500000009</t>
  </si>
  <si>
    <t>B1500078996</t>
  </si>
  <si>
    <t>130949001</t>
  </si>
  <si>
    <t>CONSTRUCTORA RAFENI</t>
  </si>
  <si>
    <t>PAGO SUMINISTRO E INSTALACION DE CORTINAS Y BRAZO HIDRAULICO PARA EL DEPARTAMENTO DE PRESUPUESTO  VALOR 55,814.00</t>
  </si>
  <si>
    <t>548/2020</t>
  </si>
  <si>
    <t>B1500000158</t>
  </si>
  <si>
    <t>PRESUPUESTO</t>
  </si>
  <si>
    <t>5.2.3.2.2.01</t>
  </si>
  <si>
    <t>131472028</t>
  </si>
  <si>
    <t>5.2.3.9.6.01</t>
  </si>
  <si>
    <t xml:space="preserve">ESTOCK SERVICIOS TECNICOS </t>
  </si>
  <si>
    <t>COMPRA DE LOS ADAPTADORES Y BATERIA PARA LAPTOP VALOR 35,565.20</t>
  </si>
  <si>
    <t>372/2020</t>
  </si>
  <si>
    <t>CONTRATACION DE SERVICIOS DE  UNA COMPAÑÍA PARA GRAVADO DE VIDEOS PARA SER UTILIZADOS EN AREAS PROTEGIDAS</t>
  </si>
  <si>
    <t>485/2020</t>
  </si>
  <si>
    <t>B1500000007</t>
  </si>
  <si>
    <t>CONTRATACION DE UNA COMPAÑÍA PARA GRAVADO DE VIDEOS EN LA GRAN SANTO DOMINGO</t>
  </si>
  <si>
    <t>484/2020</t>
  </si>
  <si>
    <t>B1500000006</t>
  </si>
  <si>
    <t>CONTRATACION DE UNA COMPAÑÍA PARA GRAVADO DE VIDEOS EN LA GRAN SANTIAGO DE LOS CABALLEROS</t>
  </si>
  <si>
    <t>482/2020</t>
  </si>
  <si>
    <t>101652586</t>
  </si>
  <si>
    <t>LIS REPRESENTACIONES</t>
  </si>
  <si>
    <t>SERVICIO DE REFRIGERIO PARA LAS DIRECCIONES PROVINCIALES REGIONAL NORTE</t>
  </si>
  <si>
    <t>591/2020</t>
  </si>
  <si>
    <t>B1500000013</t>
  </si>
  <si>
    <t>EVENTOS</t>
  </si>
  <si>
    <t>COMPRA DE  300 FARDOS DE BASURA PARA SER UTILIZADAS EN ESTE MINISTERIO AMBIENTE</t>
  </si>
  <si>
    <t>480/2020</t>
  </si>
  <si>
    <t>B1500000018</t>
  </si>
  <si>
    <t>SUMINISTRO</t>
  </si>
  <si>
    <t>VOLVI Y HABLE CON ELLOS EL 30/11/2020</t>
  </si>
  <si>
    <t>132134036</t>
  </si>
  <si>
    <t>5.2.6.1.4.01</t>
  </si>
  <si>
    <t>OZOSYSTEM DOMINICANA</t>
  </si>
  <si>
    <t>COMPRA DE PURIFICADORES DE AIRE Y TRATAMIENTO DE OZONO PARA SER UTILIZADOD EN LAS INSTALACIONES DE LA SEDE CENTRAL</t>
  </si>
  <si>
    <t>615/2020</t>
  </si>
  <si>
    <t>SERVICIOS GENERALES</t>
  </si>
  <si>
    <t>101869755</t>
  </si>
  <si>
    <t>SERVICIO SISTEMA MOTRIZ A.MAG.</t>
  </si>
  <si>
    <t>SERVICIO DE REPARACION DE LA CAMIONETA TOYOTA LAND CRUISER  ASIGNADA AL ENCARGADO DE GESTION DE AREAS PROTEGIDAS  VALOR DEL CONTRATO 1,103,300.00</t>
  </si>
  <si>
    <t>301/2020</t>
  </si>
  <si>
    <t>B1500001750</t>
  </si>
  <si>
    <t>TANSPORTACION</t>
  </si>
  <si>
    <t>SERVICIO DE MANTENIMIENTO Y REPARACION DE VEHICULO TOYOTA HILUX ASIGNADO A RECURSOS FORESTALES VALOR DE ORDEN 147,000.00 Y VALOR DEL OFICIO 146,818.69</t>
  </si>
  <si>
    <t>B1500000025</t>
  </si>
  <si>
    <t>SERVICIO DE MANTENIMIENTO Y REPARACION DE VEHICULO TOYPTA HILUXV ASIGNADO A LA DIVISION DE TRANSPORTACION VALOR DE ORDEN 147,000.00 Y VALOR DEL OFICIO 146,818.69</t>
  </si>
  <si>
    <t>B1500000023</t>
  </si>
  <si>
    <t>B1500000024</t>
  </si>
  <si>
    <t>B1500000027</t>
  </si>
  <si>
    <t>SERVICIO DE MANTENIMIENTO Y REPARACION DEL CAMION ISUZU, ASIGNADO A REFORESTACION VALOR DE ORDEN 147,000.00 Y VALOR DEL OFICIO 146,818.69</t>
  </si>
  <si>
    <t>SERVICIO DE MANTENIMIENTO Y REPARACION DE VEHICULO TOYOTA PRIUS , ASIGNADO AL CHOFER DEL GABINETE VALOR DE ORDEN 147,000.00 Y VALOR DEL OFICIO 146,818.69</t>
  </si>
  <si>
    <t>B1500000028</t>
  </si>
  <si>
    <t>COMPRA DE ESCANER Y SILLA ORTOPEDICA SLICITADO POR COMPRAS VALOR 64,900</t>
  </si>
  <si>
    <t>551/2020</t>
  </si>
  <si>
    <t>B1500000188</t>
  </si>
  <si>
    <t>COMPRA DE SILLA Y SILLON PARA EL DESPACHO</t>
  </si>
  <si>
    <t>552/2020</t>
  </si>
  <si>
    <t>DESPACHO</t>
  </si>
  <si>
    <t>B1500078991</t>
  </si>
  <si>
    <t xml:space="preserve">COMPRA DE ALIMENTOS PARA EL BANCO SE SEMILLA NOVIEMBRE Y DICIEMBRE 2020 </t>
  </si>
  <si>
    <t>579/2020</t>
  </si>
  <si>
    <t>B1500000014</t>
  </si>
  <si>
    <t>SENPA</t>
  </si>
  <si>
    <t>131136214</t>
  </si>
  <si>
    <t>PRIORMON OFFICE</t>
  </si>
  <si>
    <t>COMPRA DE CAMARA DIGITALES PARA TECNOLOGIA</t>
  </si>
  <si>
    <t>563/2020</t>
  </si>
  <si>
    <t>B1500000056</t>
  </si>
  <si>
    <t>101628537</t>
  </si>
  <si>
    <t>5.2.2.2.2.01</t>
  </si>
  <si>
    <t>SUPLIDORA INDUSTRIAL DOMINICANA</t>
  </si>
  <si>
    <t>COMPRA DE TARJETA DE PRESENTACION Y PAPELERIA VALOR 64,900.00</t>
  </si>
  <si>
    <t>340/2020</t>
  </si>
  <si>
    <t>B1500000130</t>
  </si>
  <si>
    <t>PRESUPUESTO  PARA LIBRAMIENTO EL  31/12/2020</t>
  </si>
  <si>
    <t>5.2.3.3.1.01</t>
  </si>
  <si>
    <t>5.2.3.3.2.01</t>
  </si>
  <si>
    <t>132135741</t>
  </si>
  <si>
    <t>SUPLIDORA TRY</t>
  </si>
  <si>
    <t>COMPRA DE PAPEL SATINADO PARA PLOTTER SOLICITADO PARA LA DIRECCION DE INFORMACION AMBIENTAL</t>
  </si>
  <si>
    <t>543/2020</t>
  </si>
  <si>
    <t xml:space="preserve"> INFORMACION AMBIENTAL</t>
  </si>
  <si>
    <t>5.2.6.2.1.01</t>
  </si>
  <si>
    <t>COMPRA DE MONITORES SOLICITADOS POR TECNOLOGIA</t>
  </si>
  <si>
    <t>515/2020</t>
  </si>
  <si>
    <t>B1500078981</t>
  </si>
  <si>
    <t>01000177061</t>
  </si>
  <si>
    <t>FEDERICO BOLIVAR PELLETIER VALENZUELA</t>
  </si>
  <si>
    <t xml:space="preserve">PAGO SERVICIO NOTARIALES PRESTADO A ESTE MINISTERIO </t>
  </si>
  <si>
    <t>B1500000092</t>
  </si>
  <si>
    <t>100 PROGRAMAR</t>
  </si>
  <si>
    <t>PRESUPUESTO PARA LIBRAMIENTO EL 28/12/2020</t>
  </si>
  <si>
    <t>DIRECCION LEGAL</t>
  </si>
  <si>
    <t>5.2.3.7.2.04</t>
  </si>
  <si>
    <t>COMPRA DE AGROQUIMICOS (ABONO, FERTILIZANTES, ENRAIZADORES) VALOR 724,745.00</t>
  </si>
  <si>
    <t>475/2020</t>
  </si>
  <si>
    <t>RECURSOS FORESTALES</t>
  </si>
  <si>
    <t>B1500078966</t>
  </si>
  <si>
    <t>5.2.6.3.2.01</t>
  </si>
  <si>
    <t>COMPRA DE GPS Y SONOMETRO PARA EL TRABAJO QUE REALIZARAN LOS TECNICOS DEL MINISTERIO AMBIENTE  VALOR 147,688.80</t>
  </si>
  <si>
    <t>406/2020</t>
  </si>
  <si>
    <t>PRESUPUESTO PARA LIBRAMIENTO EL 29/12/2020</t>
  </si>
  <si>
    <t>EL SEIBO</t>
  </si>
  <si>
    <t>5.2.6.5.5.01</t>
  </si>
  <si>
    <t>131740792</t>
  </si>
  <si>
    <t>EVENTS PLANNER</t>
  </si>
  <si>
    <t>SERVICIO DE MONTAJE Y CATERING PARA ACTIVIDAD FINALIZACION PREVENCION CANCER DE MAMA Y ENCUENTRO MESA DE TECNICA DE TRABAJO CON EL SENPA Y PROCURADURIA ESPECIALIZADA PARA LA DEFENSA DEL MEDIO AMBIENTE</t>
  </si>
  <si>
    <t>598/2020</t>
  </si>
  <si>
    <t>B1500000110</t>
  </si>
  <si>
    <t>AREAS PROTEGIDAS</t>
  </si>
  <si>
    <t>130217467</t>
  </si>
  <si>
    <t>INVERSIONES TARAMACA</t>
  </si>
  <si>
    <t>PAGO POR COMPRA DE BOTELLONES DE AGUA POTABLE (SOLO LIQUIDO), PARA SER CONSUMIDA EN LA SEDE CENTRAL Y ALGUNAS DEPENDENCIAS DE ESTE MINISTERIO. VALOR DE LA ORDEN 250,000.00 , VALOR OFICIO 17,850.00</t>
  </si>
  <si>
    <t>249/2020</t>
  </si>
  <si>
    <t>B1500010792</t>
  </si>
  <si>
    <t>130712603</t>
  </si>
  <si>
    <t>PRINTCORP, SERVICIOS GRAFICOS CORPORATIVOS</t>
  </si>
  <si>
    <t xml:space="preserve">SERVICIO DE IMPRESIÓN DE RECIBO DE INGRESOS PARA SER UTILIZADOS EN EL SANTUARIOS DE MAMIFEROS </t>
  </si>
  <si>
    <t>467/2020</t>
  </si>
  <si>
    <t>B1500000125</t>
  </si>
  <si>
    <t>EN CONTABILIDAD PARA REVISION EL 22/12/2020</t>
  </si>
  <si>
    <t>131599613</t>
  </si>
  <si>
    <t>5.2.6.8.8.01</t>
  </si>
  <si>
    <t>CANTOX INVESTMENT</t>
  </si>
  <si>
    <t>COMPRA DE UN CONTACT CENTER PARA SER UTILIZADO EN ESTE MINISTERIO AMBIENTE</t>
  </si>
  <si>
    <t>589/2020</t>
  </si>
  <si>
    <t>01400145791</t>
  </si>
  <si>
    <t>ALEJANDRO DE OLEO CUELLO Y/O EXCLUSIVIDADES ADC</t>
  </si>
  <si>
    <t>PAGO DE DISPENSADORES DE PAPEL Y JABON PARA BAÑOS DE LA SEDE CENTRAL VALOR 85,904.00</t>
  </si>
  <si>
    <t>456/2020</t>
  </si>
  <si>
    <t>B1500000019</t>
  </si>
  <si>
    <t>5.2.3.9.1.01</t>
  </si>
  <si>
    <t>B1500078943</t>
  </si>
  <si>
    <t>122001672</t>
  </si>
  <si>
    <t>5.2.2.5.3.04</t>
  </si>
  <si>
    <t>DISTOSA</t>
  </si>
  <si>
    <t>SERVICIO DE ALQUILER Y SOPORTE TECNICO DE IMPRESORAS DESDE 01/04/2020 AL 31/12/2020 EN ESTE MINISTERO VALOR CONTRATO 2,822,796.00.  VALOR OFICIO 627,288.00</t>
  </si>
  <si>
    <t>58/2020</t>
  </si>
  <si>
    <t>B1500001355</t>
  </si>
  <si>
    <t>PRESUPUESTO PARA LIBRAMIENTO 28/12/2020</t>
  </si>
  <si>
    <t>JARDIN ILUSIONES</t>
  </si>
  <si>
    <t>SERVICIO DE REFRIGERIO PARA DIRECCIONES REGIONALES ESTE EL 18/12/2020</t>
  </si>
  <si>
    <t>562/2020</t>
  </si>
  <si>
    <t>1/12/20204</t>
  </si>
  <si>
    <t>B1500000538</t>
  </si>
  <si>
    <t>101893931</t>
  </si>
  <si>
    <t>OFFITEK</t>
  </si>
  <si>
    <t>COMPRA DE MATERIAL GASTABLES PARA SER UTILIZADOS EN EL MINISTERIO AMBIENTE VALOR 79,926.85</t>
  </si>
  <si>
    <t>575/2020</t>
  </si>
  <si>
    <t>B1500003114</t>
  </si>
  <si>
    <t>5.2.3.3.3.01</t>
  </si>
  <si>
    <t>101008067</t>
  </si>
  <si>
    <t>SANTO DOMINGO MOTORS COMPANY</t>
  </si>
  <si>
    <t>SERVICIO MANTENIMIENTO Y REPARACION DEL VEHICULO NISSAN FRONTIER ASIGNADO A SUELOS Y AGUAS VALOR DE LA ORDEN 826,000.00 , VALOR OFICIO 120,187.72</t>
  </si>
  <si>
    <t>184/2020</t>
  </si>
  <si>
    <t>B1500012313</t>
  </si>
  <si>
    <t>SUELOS Y AGUAS</t>
  </si>
  <si>
    <t>B1500078933</t>
  </si>
  <si>
    <t>131247547</t>
  </si>
  <si>
    <t>E&amp;C MULTISERVICES</t>
  </si>
  <si>
    <t>COMPRA DE MATERIALES FERRETEROS Y BOMBA SUMERILE PARA LOS VIVEROS DEL SEIBO Y QUITA SUEÑO Y LOS BAÑOS DE LA SEDE CENTRAL VALOR 186,635.88</t>
  </si>
  <si>
    <t>422/2020</t>
  </si>
  <si>
    <t>B1500000589</t>
  </si>
  <si>
    <t>5.2.6.5.2.01</t>
  </si>
  <si>
    <t>B1500010795</t>
  </si>
  <si>
    <t>SERVICIO DE REFRIGERIO PARA EL PERSONAL QUE PARTICIPO EN LA REUNION EDUCATIVA CON LOS EDUCADORES AMBIENTALES VALOR 83,462.58 ANULADO LIB. 9096/2024</t>
  </si>
  <si>
    <t>574/2020</t>
  </si>
  <si>
    <t>B1500000012</t>
  </si>
  <si>
    <t>EN PRESUPUESTO PARA LIBRAMIENTO EL 30/12/2020</t>
  </si>
  <si>
    <t>COMPRA DE MATERIALES DE EBANISTERIA Y PINTURA PARA REALIZAR REMOZAMIENTO EN LA SEDE CENTRAL VALOR 138,470.64</t>
  </si>
  <si>
    <t>496/2020</t>
  </si>
  <si>
    <t>SERVICOS GENERALES</t>
  </si>
  <si>
    <t>5.2.3.6.3.04</t>
  </si>
  <si>
    <t>B1500078908</t>
  </si>
  <si>
    <t>5.2.2.5.8.01</t>
  </si>
  <si>
    <t xml:space="preserve">SERVICIO DE ILUMINACION PARA EL EDIFICIO EN CONMEMORACION AL DIA INTERNACIONAL DE ILUMINACION DE LA NO VIOLENCIA CONTRA LA MUJER </t>
  </si>
  <si>
    <t>414/2020</t>
  </si>
  <si>
    <t>B1500000109</t>
  </si>
  <si>
    <t>EN CONTABILIDAD PARA REVISION EL 29/12/2020</t>
  </si>
  <si>
    <t>131209971</t>
  </si>
  <si>
    <t>GRUPO PEÑA ARBAJE PEAR</t>
  </si>
  <si>
    <t>SERVICIO DE MONTAJE  Y DESMONTAJE DE BANNER EN LA PARTE FRONTAL DEL EDIFICIO CON MOTIVO A LA CONMEMORACION  AL DIA DE LA NO VIOLENCIA CONTRA LA MUJER EL 07/12/2020</t>
  </si>
  <si>
    <t>517/2020</t>
  </si>
  <si>
    <t>PRESUPUESTO PARA LIBAMIENTO EL 31/12/2020</t>
  </si>
  <si>
    <t>COMUNICACIONES</t>
  </si>
  <si>
    <t xml:space="preserve">SERVICIO DE MONTAJE PARA SAN JOSE DEO OCOA EL 16/12/2020 JORNADA DE REFORESTACION </t>
  </si>
  <si>
    <t>583/2020</t>
  </si>
  <si>
    <t>EN CONTABILIDAD PARA REVISION EL 28/12/2020</t>
  </si>
  <si>
    <t xml:space="preserve">SERVICIO DE MONTAJE PARA CELEBRACION DE LOS 100 DIAS DE GOBIERNO 15/12/2020 JORNADA DE REFORESTACION </t>
  </si>
  <si>
    <t>580/2020</t>
  </si>
  <si>
    <t>B1500078899</t>
  </si>
  <si>
    <t>B1500001353</t>
  </si>
  <si>
    <t>SERVICIO PARA MONTAJE DE CATERING Y MONTAJE DE ACTIVIDADES DE RECURSOS HUMANOS EN LA JORNADA DE TOMA DE PCR EN ESTE MINISTERIO</t>
  </si>
  <si>
    <t>B1500000537</t>
  </si>
  <si>
    <t>B1500078885</t>
  </si>
  <si>
    <t>B1500078881</t>
  </si>
  <si>
    <t>B1500010794</t>
  </si>
  <si>
    <t>131810782</t>
  </si>
  <si>
    <t>BOX TO GO</t>
  </si>
  <si>
    <t>SERVICIO DE REFRIGERIO Y MONTAJE  PARA  PLANIFICACION DE LAS ETAPAS LIBERACION DEL MANATI</t>
  </si>
  <si>
    <t>593/2020</t>
  </si>
  <si>
    <t>132046562</t>
  </si>
  <si>
    <t>BOYLSTON HOLDINGS</t>
  </si>
  <si>
    <t>COMPRA DE AGROQUIMICOS  (ABONO, HERBICIDAS Y ENRAIZADORES)  PARA LA DIRECCION DE REFORESTACION DE ESTE MINISTERIO VALOR 352,950.00</t>
  </si>
  <si>
    <t>476/2020</t>
  </si>
  <si>
    <t>B1500000004</t>
  </si>
  <si>
    <t>COM´RA DE IMPRESORA TERMICA PARA SISTEMA DE TURNOS</t>
  </si>
  <si>
    <t>529/2020</t>
  </si>
  <si>
    <t>COMPRA DE PINTURA TROPICAL ACRILICA, BROCHAS, ROLOS Y TUBO PVC VALOR 40,014.23</t>
  </si>
  <si>
    <t>423/2020</t>
  </si>
  <si>
    <t>SERVICIO MANTENIMIENTO Y REPARACION DEL VEHICULO  NISSN PATROL ASIGNADO AL SR. MINISTRO VALOR DE LA ORDEN 826,000.00 , VALOR OFICIO 120,187.72</t>
  </si>
  <si>
    <t>B1500012244</t>
  </si>
  <si>
    <t>JEFE DE LA DIRECCION DE GABINETE</t>
  </si>
  <si>
    <t>SERVICIO DE REPARACION DE LA CAMIONETA TOYOTA HILUX ASIGNADA A BAHORUCO  VALOR DEL CONTRATO 1,103,300.00 VALOR DEL OFICIO 400,779.38</t>
  </si>
  <si>
    <t>B1500001738</t>
  </si>
  <si>
    <t xml:space="preserve"> 100 TIENE CUOTA</t>
  </si>
  <si>
    <t>B1500001737</t>
  </si>
  <si>
    <t>B1500001734</t>
  </si>
  <si>
    <t>B1500001736</t>
  </si>
  <si>
    <t>B1500001735</t>
  </si>
  <si>
    <t>B1500001749</t>
  </si>
  <si>
    <t>COMPRA DE BEBEDERO Y MICROHONDA PARA SER UTILIZADOS EN LA DIRECCION ADMINISTRATIVA Y RECURSOS FORESTALES</t>
  </si>
  <si>
    <t>458/2020</t>
  </si>
  <si>
    <t>PRESUPUESTO PARA LIBRAMIENTO EL 22/12/2020</t>
  </si>
  <si>
    <t>DIRECCION ADMINISTRATIVA Y RECURSOS FORESTALES</t>
  </si>
  <si>
    <t>00108806167</t>
  </si>
  <si>
    <t>ARELIS BEATO CRUZ</t>
  </si>
  <si>
    <t>SERVICIO DE CATERING PARA  ACTIVIDAD DEL DIA DE LA ELIMINACION DE LA NO VIOLENCIA CONTRA LA MUJER</t>
  </si>
  <si>
    <t>542/2020</t>
  </si>
  <si>
    <t>101010746</t>
  </si>
  <si>
    <t>AUTOCAMIONES</t>
  </si>
  <si>
    <t>SERVICIO DE REPARACION Y MANTENIMIENTO DE VEHICULO CAMION ISUZU VALOR DE LA ORDEN 826,000.00 VALOR DEL OFICIO 55,530.52</t>
  </si>
  <si>
    <t>233/2020</t>
  </si>
  <si>
    <t>B1500002665</t>
  </si>
  <si>
    <t>B1500010793</t>
  </si>
  <si>
    <t>130764417</t>
  </si>
  <si>
    <t>COMERCIAL FERRETERO PEREZ</t>
  </si>
  <si>
    <t>COMPRA DE MATERIALES DE EBANISTERIA Y PINTURA PARA MANTENIMIENTO DE AREAS EN LA SEDE CENTRAL</t>
  </si>
  <si>
    <t>495/2020</t>
  </si>
  <si>
    <t>B1500000384</t>
  </si>
  <si>
    <t>101554942</t>
  </si>
  <si>
    <t>5.2.3.7.1.04</t>
  </si>
  <si>
    <t>GAS ANTILLANO</t>
  </si>
  <si>
    <t>COMPRA DE GAS PARA SER UTILIZADO  EN LA PREPARACION DE ALIMENTOS DE LOS ESTUDIAMTES DE LA ESCUELA AMBIENTE VALOR DE LA ORDEN 75,000.00</t>
  </si>
  <si>
    <t>208/2020</t>
  </si>
  <si>
    <t>B1500008057</t>
  </si>
  <si>
    <t>INSTITUTO MEDIO AMBIENTE</t>
  </si>
  <si>
    <t>130095795</t>
  </si>
  <si>
    <t>5.2.3.9.5.01</t>
  </si>
  <si>
    <t>GAT OFFICE</t>
  </si>
  <si>
    <t>COMPRA DE MOBILIARIOS DE OFICNASM UTENSILIOS DE COCINA PARA SER UTILIZADOS EN ESTE MINISTERIO VALOR 125,986.43</t>
  </si>
  <si>
    <t>447/2020</t>
  </si>
  <si>
    <t>B1500000236</t>
  </si>
  <si>
    <t>EL SEYBO, REFORESTACION, COMPRAS, ARCHIVOS Y SERVICIOS GENRALES</t>
  </si>
  <si>
    <t>5.2.6.1.9.01</t>
  </si>
  <si>
    <t>SERVICIO DE REPARACION Y MANTENIMIENTO DE VEHICULO CAMION ISUZU ASIGNADO A REFORESTACION VALOR DE LA ORDEN 826,000.00 VALOR DEL OFICIO 55,530.52</t>
  </si>
  <si>
    <t>B1500002659</t>
  </si>
  <si>
    <t>B1500002660</t>
  </si>
  <si>
    <t>PAGO SERVICIO NOTARIALES PRESTADO A ESTE MINISTERIO VALOR OFICIO 181,720.00</t>
  </si>
  <si>
    <t>B1500000085</t>
  </si>
  <si>
    <t>PRESUPUESTO PARA LIBRAMIENTO EL 21/12/2020</t>
  </si>
  <si>
    <t>B1500000086</t>
  </si>
  <si>
    <t>B1500000087</t>
  </si>
  <si>
    <t>B1500000088</t>
  </si>
  <si>
    <t>B1500000089</t>
  </si>
  <si>
    <t>B1500000090</t>
  </si>
  <si>
    <t>B1500000091</t>
  </si>
  <si>
    <t>00107514416</t>
  </si>
  <si>
    <t>SARA ANGELINA REYES COLLADO</t>
  </si>
  <si>
    <t>SERVICIOS JURIDICOS NOTARIALES PRESTADO A ESTE MINISTERIO VALOR  OFICIO 106,200</t>
  </si>
  <si>
    <t>B1500000067</t>
  </si>
  <si>
    <t>PRESUPUESTO PARA LIBRAMIENTO EL 23/12/2020</t>
  </si>
  <si>
    <t>DIRECTOR JURIDICO</t>
  </si>
  <si>
    <t>B1500000068</t>
  </si>
  <si>
    <t>B1500000082</t>
  </si>
  <si>
    <t>B1500000083</t>
  </si>
  <si>
    <t>B1500000084</t>
  </si>
  <si>
    <t>PAGO POR COMPRA DE BOTELLONES DE AGUA POTABLE (SOLO LIQUIDO), PARA SER CONSUMIDA EN LA SEDE CENTRAL Y ALGUNAS DEPENDENCIAS DE ESTE MINISTERIO. VALOR DE LA ORDEN 250,000.00 , VALOR OFICIO 14,500.00</t>
  </si>
  <si>
    <t>B1500010789</t>
  </si>
  <si>
    <t>131529382</t>
  </si>
  <si>
    <t>JUFE FOOD SUPPLY</t>
  </si>
  <si>
    <t>COMPRA DE MOBILIARIOS DE OFICINA Y UTENSILIOS DE COCINA PARA SER UTILIZADOS EN ESTE MINISTERIO VALOR 317,262.43</t>
  </si>
  <si>
    <t>448/2020</t>
  </si>
  <si>
    <t>131458319</t>
  </si>
  <si>
    <t>PERIN COMERCIAL</t>
  </si>
  <si>
    <t>COMPRA DE ARCHIVO DE 3 GAVETAS PARA EL VICEMINISTERIO DE RECURSOS FORESTALES</t>
  </si>
  <si>
    <t>451/2020</t>
  </si>
  <si>
    <t>B1500000191</t>
  </si>
  <si>
    <t>SERVICIO MANTENIMIENTO Y REPARACION DEL VEHICULO CHEVROLET COLORADO ASIGNADO AL DIRECTOR DE EVALUACION IMPACTO AMBIENTAL VALOR DE LA ORDEN 826,000.00 , VALOR OFICIO 120,187.72</t>
  </si>
  <si>
    <t>B1500012203</t>
  </si>
  <si>
    <t>132070755</t>
  </si>
  <si>
    <t>GRUPO SETDOM</t>
  </si>
  <si>
    <t>COMPRA DE COMESTIBLES PARA EL PERSONAL AL SERVICIO DEL BANCO NACIONAL DE SEMILLA  ENDEMICAS Y NATIVAS  SEPTIEMBRE -OCTUBRE 2020 VALOR 88,285.60</t>
  </si>
  <si>
    <t>PRESUPUESTO PARA LIBRAMIENTO EL  08/01/2021 TENIA PROBLEMAS DE TSS</t>
  </si>
  <si>
    <t>101827351</t>
  </si>
  <si>
    <t>CENTRO AUTOMOTRIZ BURGOS</t>
  </si>
  <si>
    <t>SERVICIO DE MANTENIMIENTO Y REPARACION DE VEHICULO FORD RANGER ASIGNADO A TRANSPORTACION</t>
  </si>
  <si>
    <t>594/2020</t>
  </si>
  <si>
    <t>SERVICIO DE MANTENIMIENTO Y REPARACION DE VEHICULO TOYOTA HILUX  ASIGNADO A TRANSPORTACION</t>
  </si>
  <si>
    <t>464/2020</t>
  </si>
  <si>
    <t>B1500000081</t>
  </si>
  <si>
    <t>PAGO SERVICIO DE REFRIGERIO PARA EL PERSONAL QUE PARTICIPO EN LA APERTURA DEL COMITÉ DE COMPRAS Y CONTRATACIONES NOVIEMBRE Y DICIEMBRE 2020</t>
  </si>
  <si>
    <t>471/2020</t>
  </si>
  <si>
    <t>B1500000005</t>
  </si>
  <si>
    <t>COMPRAS Y CONTRATACIONES</t>
  </si>
  <si>
    <t>B1500010788</t>
  </si>
  <si>
    <t>SERVICIO MANTENIMIENTO Y REPARACION DEL VEHICULO CHEVROLET COLORADO ASIGNADO AL INSTITUTO DEL AMBIENTE VALOR DE LA ORDEN 826,000.00 , VALOR OFICIO 120,187.72</t>
  </si>
  <si>
    <t>B1500012156</t>
  </si>
  <si>
    <t>131973361</t>
  </si>
  <si>
    <t>5.2.2.7.1.01</t>
  </si>
  <si>
    <t>GRUPO CIMENTADOS</t>
  </si>
  <si>
    <t>SERVICIO DE REPARACION DE CUPUA EN TECHO PASILLO CENTRAL E INSULACION DE LA OFICINA DE PRESUPUESTO</t>
  </si>
  <si>
    <t>377/2020</t>
  </si>
  <si>
    <t>INGENIERIA</t>
  </si>
  <si>
    <t>101011149</t>
  </si>
  <si>
    <t xml:space="preserve">VIAMAR </t>
  </si>
  <si>
    <t xml:space="preserve">SERVICIO DE MANTENIMIENTO Y REPARACION DE VEHICULOS EN GARANTIA, KIA SPORTAGE ASIGNADO AL ASISTENTE  DEL MINISTRO VALOR 200,000.00. </t>
  </si>
  <si>
    <t>375/202</t>
  </si>
  <si>
    <t>B1500004783</t>
  </si>
  <si>
    <t>COMPRA DE ALIMENTOS PARA EL BANCO SE SEMILLA SEPTIEMBRE -OCTUBRE 2020 VALOR 61,102.40</t>
  </si>
  <si>
    <t>415/2020</t>
  </si>
  <si>
    <t>B1500010785</t>
  </si>
  <si>
    <t>B1500000065</t>
  </si>
  <si>
    <t>B1500000066</t>
  </si>
  <si>
    <t>131750346</t>
  </si>
  <si>
    <t>HANDMADELOVE2</t>
  </si>
  <si>
    <t>COMPRA DE SOUVENIR EN CONMEMORACION AL CANCER DE MAMA EL 19/10/2020</t>
  </si>
  <si>
    <t>341/2020</t>
  </si>
  <si>
    <t xml:space="preserve">COMPRA DE SOUVENIR  PARA LA JORNADA DE REFORESTACION </t>
  </si>
  <si>
    <t>390/2020</t>
  </si>
  <si>
    <t>349/2020</t>
  </si>
  <si>
    <t xml:space="preserve">100 TIENE CUOTA </t>
  </si>
  <si>
    <t>B1500000069</t>
  </si>
  <si>
    <t>CONFECCION DE MANTELES PARA USO CONTINUO DE LAS ACTIVIDADES DE NUESTRO MINISTERIO VALOR 63,720.00. ANULADO LIB. 8919/2020 POR EL RUBRO</t>
  </si>
  <si>
    <t>342/2020</t>
  </si>
  <si>
    <t>DEVUELTO A COMPRA A YESICA 11/12/2020</t>
  </si>
  <si>
    <t>131867529</t>
  </si>
  <si>
    <t>SUPLIDORES DIVERSOS ROMERO MARTE</t>
  </si>
  <si>
    <t>SERVICIO DE MANTENIMIENTO Y REPARACION  DE IMPRESORA DE LA DIRECCION DE RECURSOS HUMANOS</t>
  </si>
  <si>
    <t>344/2020</t>
  </si>
  <si>
    <t>B1500000042</t>
  </si>
  <si>
    <t>EN CONTABILIDAD ESPERANDO IMPUESTOS EL 10/12/2020. TIENE PROBLEMAS DE IMPUESTOS. EN COMPRAS BUSCANDOLE CUOTA EL 07/01/2021</t>
  </si>
  <si>
    <t>ESTOCK SERVICIOS TECNICOS</t>
  </si>
  <si>
    <t>COMPRA DE BOMBILLO DE METAL HALIDE 175W, PARA LA ILUMINACION DEL DESPACHO DEL SR. MINISTRO</t>
  </si>
  <si>
    <t>293/2020</t>
  </si>
  <si>
    <t>B150000001</t>
  </si>
  <si>
    <t>EN CONTABILIDAD PARA REVISION EL 18/11/2020</t>
  </si>
  <si>
    <t>00119444479</t>
  </si>
  <si>
    <t>DARLING JOSE GIL MANCEBO</t>
  </si>
  <si>
    <t>SERVICIO DE MAESTRIA DE CEREMONIA EN CONMEMORACION DE JORNADA DE REFORESTACION EN SAN JOSE DE LAS MATAS EL 10/10/2020</t>
  </si>
  <si>
    <t>465/2020</t>
  </si>
  <si>
    <t>101874503</t>
  </si>
  <si>
    <t>5.2.2.6.3.01</t>
  </si>
  <si>
    <t>SEGUROS RESERVAS</t>
  </si>
  <si>
    <t>PAGO INCLUSION DE POLIZA NO. 2-2-502-0110583 DE LEY Y LA NO. 2-2-503-0143308 DE RESPONSABILIDAD CIVIL EXCESO DE VEHICULO DE MOTOR  CON VIGENCIA DESDE 21/10/2020 AL 11/12/2020 VALOR 10,729.45</t>
  </si>
  <si>
    <t>B1500024941</t>
  </si>
  <si>
    <t>EN CONTABILIDAD PARA REVISION EL 06/11/2020</t>
  </si>
  <si>
    <t>DIRECCION ADMINISTRATIVA</t>
  </si>
  <si>
    <t>B1500024939</t>
  </si>
  <si>
    <t>SERVICIO DE REFRIGERIO PARA LA PUESTA EN CIRCULACION DEL LIBRO REMI EL MANATI PERDIDO</t>
  </si>
  <si>
    <t>297/2020</t>
  </si>
  <si>
    <t>B1500000103</t>
  </si>
  <si>
    <t>DIREC. DE EDUCACION AMBIENTAL</t>
  </si>
  <si>
    <t>101153806</t>
  </si>
  <si>
    <t>5.2.2.5.4.01</t>
  </si>
  <si>
    <t>CARIBE TOURS</t>
  </si>
  <si>
    <t>TRANSPORTE DE PERSONAL DE ESTE MINISTERIO CORRESPONDIENTE A LA  SEGUNDA QUINCENA  DE AGOSTO 2020 VALOR OFICIO 1,400,700.00</t>
  </si>
  <si>
    <t>89/2020</t>
  </si>
  <si>
    <t>B1500001648</t>
  </si>
  <si>
    <t>EN CONTABILIDAD A LA ESPERA DE IMPUESTOS EL 23/11/2020.  EL SUPLIDOR DICE QUE TIENE PROBLEMAS CON LA DGII</t>
  </si>
  <si>
    <t>TRANSPORTE DE PERSONAL DE ESTE MINISTERIO CORRESPONDIENTE A LA  PRIMERA QUINCENA  DE AGOSTO 2020 VALOR OFICIO 1,400,700.00</t>
  </si>
  <si>
    <t>B1500001635</t>
  </si>
  <si>
    <t>TRANSPORTE DE PERSONAL DE ESTE MINISTERIO CORRESPONDIENTE A LA SEGUNDA QUINCENA  DE JULIO 2020 VALOR OFICIO 1,400,700.00</t>
  </si>
  <si>
    <t>B1500001621</t>
  </si>
  <si>
    <t>130870381</t>
  </si>
  <si>
    <t>5.2.7.1.2.01</t>
  </si>
  <si>
    <t>NU ENERGY</t>
  </si>
  <si>
    <t>REMODELACION AREAS ADM. CAFETERIA Y AREAS DE SERVICIOS EN EL MONUMENTO LOS TRES OJOS</t>
  </si>
  <si>
    <t>CONTRATO</t>
  </si>
  <si>
    <t>FONDO 2076</t>
  </si>
  <si>
    <t>EN PRESUPUESTO PARA LIBRAMIENTO EL 10/08/2020.  LO ENVIARON A INGENIERIA PARA SOLICITAR EXTENCION CONTRATO</t>
  </si>
  <si>
    <t>01200143111</t>
  </si>
  <si>
    <t>OBISPO VIOLA FIGUEREO</t>
  </si>
  <si>
    <t>PAGO DEDUCIBLE POR CAMBIO DE CRITAL Y PIEZAS MANO DE OBRA.</t>
  </si>
  <si>
    <t>B1500000060</t>
  </si>
  <si>
    <t>FONDO REP. INST.</t>
  </si>
  <si>
    <t>EN CONTABILIDAD PARA REVISION, EL SUPLIDOR TIENE DIFICULTADES PARA PRESENTAR LOS IMPUESTOS, NO TIENE CONTADOR, TRATARA DE RESOLVER EL 30/07/2020</t>
  </si>
  <si>
    <t xml:space="preserve">TRANSPORTACION </t>
  </si>
  <si>
    <t>130730989</t>
  </si>
  <si>
    <t>AMBENTI, SRL</t>
  </si>
  <si>
    <t>PAGO SOLICITUD ACTUALIZACION LICENCIA DE SOFTWARE DE INFORME DE CUMPLIMIENTO AMBIENTAL</t>
  </si>
  <si>
    <t>ARCHIVADO EN CONTABILIDAD HASTA NUEVO AVISO EL 09/12/2020</t>
  </si>
  <si>
    <t>131280846</t>
  </si>
  <si>
    <t>RIZEK LINARES ENTRETENIMIENTOS, SRL</t>
  </si>
  <si>
    <t>SERVICIO IMPRESIÓN DE 500 TARJETAS DE INVITACION PARA LA CELEBRACION DEL DIA MUNDIAL DEL MEDIO AMBIENTE. VALOR 24,780.00 LIB. 4949 ANULADO PARA REHACER POR TENER FECHAS POSTERIORES A LA FECHA DE LA CELEBRACION</t>
  </si>
  <si>
    <t>376/2020</t>
  </si>
  <si>
    <t>B1500000161</t>
  </si>
  <si>
    <t>DEVUELTO DE PRESUPUESTO EL 13/08/2020 Y DEVUELTO A COMPRAS PARA COMPLETAR PROCESO, REVISOR SAMANTA</t>
  </si>
  <si>
    <t>131342452</t>
  </si>
  <si>
    <t xml:space="preserve">PUNTO ASTURIAS BAR RESTAURANT </t>
  </si>
  <si>
    <t>SERVICIO DE REFRIGEIO EL 03/12/2020 PARA CUBRIR ACTIVIDADES QUE SE PRSENTEN EN ESTE MINISTERIO</t>
  </si>
  <si>
    <t>494/2020</t>
  </si>
  <si>
    <t>B1500000051</t>
  </si>
  <si>
    <t>PRESUPUESTO PARA LIBRAMIENTOS EL 31/12/2020</t>
  </si>
  <si>
    <t>COORDINADOR FINANCIERO Y ADMINISTRATIVO</t>
  </si>
  <si>
    <t>401514915</t>
  </si>
  <si>
    <t>5.2.3.1.3.03</t>
  </si>
  <si>
    <t>FUNDACION SUR FUTURO</t>
  </si>
  <si>
    <t>TECER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VALOR DEL OFICIO 5,992,624.75</t>
  </si>
  <si>
    <t xml:space="preserve">EN PRESUPUESTO PARA PROGRAMAR EL 07/02/2020. ESPERANDO RESPUESTA DE LA PRESIDENCIA YA QUE PERTENECE AL PROYECTO AGROFORESTAL </t>
  </si>
  <si>
    <t>130898073</t>
  </si>
  <si>
    <t>SIERRA PEÑA AUTO SERVICES</t>
  </si>
  <si>
    <t>TERCER PAGO SERVICIO DE REPARACION Y MANTENIMIENTO TOYOTA  HILUX ASIGNADO A REFORSTACION VALOR SOLICITUD 604,364.14 VALOR 72,054.34</t>
  </si>
  <si>
    <t>BS-7037/2019</t>
  </si>
  <si>
    <t>B1500000570</t>
  </si>
  <si>
    <t xml:space="preserve">100 PROGRAMAR </t>
  </si>
  <si>
    <t>ENTREGADO AL FINANCIERO EL 02/11/2020 POR EL SR. BIDO</t>
  </si>
  <si>
    <t xml:space="preserve">DIRECCION DE REFORESTACION </t>
  </si>
  <si>
    <t>TERCER PAGO SERVICIO DE REPARACION Y MANTENIMIENTO MISUBISHI L200 ASIGNADO A TRANSPORTACION VALOR 604,364.14 VALOR FACT. 190,364.14</t>
  </si>
  <si>
    <t>B1500000566</t>
  </si>
  <si>
    <t>TERCER PAGO SERVICIO DE REPARACION Y MANTENIMIENTO CHEVROLET AVALANCHE ASIGNADO AL DESPACHO VALOR SOLICITUD 604,364.14 VALOR FACT. 216,748.30</t>
  </si>
  <si>
    <t>B1500000563</t>
  </si>
  <si>
    <t>TERCER PAGO SERVICIO DE REPARACION Y MANTENIMIENTO CAMION ISUZU ASIGNADO A TRANSPORTACION VALOR SOLICITUD 604,364.14 VALOR FACT. 125,333.70</t>
  </si>
  <si>
    <t>B1500000561</t>
  </si>
  <si>
    <t>TERCER PAGO SERVICIO DE REPARACION Y MANTENIMIENTO  HONDA CIVIC ASIGNADO AL EN. DE ARCHIVO CENTRAL  VALOR ORDEN  SOLICITUD 387,368.04 VALOR FACT. 68,528.50 ANULADO LIB. 11914</t>
  </si>
  <si>
    <t>B1500000562</t>
  </si>
  <si>
    <t>TERCER PAGO SERVICIO DE REPARACION Y MANTENIMIENTO  FORD RANGER ASIGNADO A COSTEROS Y MARINOS VALOR SOLICITUD 387,368.04 VALOR FACT. 236,158.12 ANULADO LIB. 11914</t>
  </si>
  <si>
    <t>B1500000555</t>
  </si>
  <si>
    <t xml:space="preserve"> COSTEROS Y MARINOS</t>
  </si>
  <si>
    <t>TERCER PAGO SERVICIO DE REPARACION Y MANTENIMIENTO ISUZU DIMAX  ASIGNADO AL DIRECTOR PROTECCION AMBIENTAL DESPACHO VALOR SOLICITUD 387,368.04 VALOR FACT. 82,681.42 ANULADO LIB. 11914</t>
  </si>
  <si>
    <t>B1500000564</t>
  </si>
  <si>
    <t xml:space="preserve"> SENPA</t>
  </si>
  <si>
    <t>130956367</t>
  </si>
  <si>
    <t>5.2.2.4.2.01</t>
  </si>
  <si>
    <t>EQUIPOS MOVILES VASQUEZ</t>
  </si>
  <si>
    <t>SERVICIO DE TRANSPORTE POR TRASLADO DE FURGONES QUE CONTIENEN ENRAIZADORES DESDE PUERTO PUNTA CAUCEDO A BARAHONA  SE ANULO EL CHEQUE 58100  D/F 25/07/2018 POR CAMBIO DE FONDO</t>
  </si>
  <si>
    <t>262/2018</t>
  </si>
  <si>
    <t>FONDO 102</t>
  </si>
  <si>
    <t>EN CONTABILIDAD ARCHIVADO POR ORDEN DE LA COORDINACION  ADMINISTRATIVA</t>
  </si>
  <si>
    <t>QUISQUEYA VERDE</t>
  </si>
  <si>
    <t>SERVICIO DE REPARACION Y MANTENIMIENTO VEHICULO TOYOTA ASIGNADO A LA DIRECCION FINANCIERA VALOR 71,266.60</t>
  </si>
  <si>
    <t>165/2019</t>
  </si>
  <si>
    <t>A010010011500002263</t>
  </si>
  <si>
    <t>FINANCIERO</t>
  </si>
  <si>
    <t>5.2.6.4.1.01</t>
  </si>
  <si>
    <t>130557047</t>
  </si>
  <si>
    <t>PABLO AQUINO</t>
  </si>
  <si>
    <t>SERVICIO ALQUILER DE CAMION DAIHATSU, MES DE OCTUBRE 2017 PARA TRANSPORTE DE GANADO QUE ANDA DEAMBULANDO EN AUTOPISTA NORDESTE, SOLICITADO POR DIRECCION PROVINCIAL DE MONTE PLATA</t>
  </si>
  <si>
    <t>P010010011502875944</t>
  </si>
  <si>
    <t>EN CONTABILIDAD ARCHIVADO POR ORDEN LA COORDINADORA HASTA NUEVO AVISO</t>
  </si>
  <si>
    <t>DIRECCION PROVINCIAL MONTE PLATA</t>
  </si>
  <si>
    <t>AD MARKETING LIVE</t>
  </si>
  <si>
    <t xml:space="preserve">SERVICIO DE REFRIGERIO Y ALMUERZO P/ 30 PERSONAS EN REUNIONES DEL COMITÉ TECNICO DE EVALUACION DE PROYECTOS DE FEBRERO A DICIEMBRE 2016.   FACTURA ANTERIOR (ANULADA) No. 609 D/F 22/02/2017 Y FACTURA ACTUAL No. 612 D/F 26/01/2018 </t>
  </si>
  <si>
    <t>42/2016</t>
  </si>
  <si>
    <t>A010010011500000612</t>
  </si>
  <si>
    <t>DISMINUCION DE PASIVOS</t>
  </si>
  <si>
    <t>EN CONTABILIDAD, PROBLEMA DE IMPUESTOS</t>
  </si>
  <si>
    <t>GESTION AMBIENTAL</t>
  </si>
  <si>
    <t>PUBLICOM</t>
  </si>
  <si>
    <t>SERVICIO DE IMPRESIÓN DE VINIL ADHESIVO DE ALTA RESOLUCION PARA SER UTILIZADA EN LA DIVULGACION DE LA NUEVA ESTRUCTURA ORGANIZATIVA SOLICITADA POR LA DIRECCION DE COMUNICACIONES</t>
  </si>
  <si>
    <t>730/2017</t>
  </si>
  <si>
    <t>A010010011500000550</t>
  </si>
  <si>
    <t>EN CONTABILIDAD ARCHIVADO HASTA NUEVO AVISO</t>
  </si>
  <si>
    <t>130573387</t>
  </si>
  <si>
    <t>REPUESTO DE LA COSTA (RECOSTA)</t>
  </si>
  <si>
    <t>REPARACION DE VEHICULOS Y MANTENIMIENTO VEHICULO CHEVROLET AÑO 2011, ASIGNADO AL DIRECTOR PROVINCIAL  MARIA TRINIDAD SANCHEZ</t>
  </si>
  <si>
    <t>241/2017</t>
  </si>
  <si>
    <t>A010010011500006342</t>
  </si>
  <si>
    <t>EN CONTABILIDAD ARCHIVADO, POR PROBLEMA DE IMPUESTOS</t>
  </si>
  <si>
    <t>MARIA TRINIDAD SANCHEZ</t>
  </si>
  <si>
    <t>MUEBLES VISMEL</t>
  </si>
  <si>
    <t>COMPRA DE VARIOS ARTICULOS Y ELECTRODOSMETISCO  DE COCINAS VALOR  72,770.60. SOLICITADO POR LA DIRECCION MUNICIPAL DE CONSTANZA</t>
  </si>
  <si>
    <t>618/2017</t>
  </si>
  <si>
    <t>A010010011500000679</t>
  </si>
  <si>
    <t>EN CONTABILIDAD ARCHIVADO, PROBLEMA DE IMPUESTOS,  PROGRAMAR</t>
  </si>
  <si>
    <t>CONSTANZA</t>
  </si>
  <si>
    <t>618/17</t>
  </si>
  <si>
    <t>COMPRA DE 2 TABURETES PARA SER COLOCADOS EN LOS ASCENSORES</t>
  </si>
  <si>
    <t>619/2017</t>
  </si>
  <si>
    <t>A010010011500000678</t>
  </si>
  <si>
    <t xml:space="preserve">DEVUELTO A COMPRAS POR IMPUESTOS </t>
  </si>
  <si>
    <t>COMPRA DE ESCRITORIO DE METAL PARA SER UTILIZADO EN LA DIRECCION PROVINCIAL DEL DISTRITO NACIONAL</t>
  </si>
  <si>
    <t>615/2017</t>
  </si>
  <si>
    <t>A010010011500000674</t>
  </si>
  <si>
    <t>DIRECTOR DISTRITO NACIONAL</t>
  </si>
  <si>
    <t>COMPRA DE ESTUFA DE 30 PULGADA, EN ACERO INOXIDABLE Y 6 HORNILLAS. SOLICITADA POR EL ENCARGADO DE COORDINACION INSTERISTITUCIONAL  VALOR 27,128.20</t>
  </si>
  <si>
    <t>567/2017</t>
  </si>
  <si>
    <t>A010010011500000660</t>
  </si>
  <si>
    <t>COMPRA DE 4 CREDENZA SOLICITADA POR LA DIRECCION DE VENTANILLA UNICA VALOR 28,261.00</t>
  </si>
  <si>
    <t>505/2017</t>
  </si>
  <si>
    <t>A010010011500000634</t>
  </si>
  <si>
    <t>VENTANILLA UNICA</t>
  </si>
  <si>
    <t>ASCENSORES NORTEÑO RAMOS VEGA</t>
  </si>
  <si>
    <t>PRIMER PAGO MANTENIMIENTO DE DOS ASCENSORES. VALOR DE LA ORDEN 121,776.0 DESDE EL 01/07/2017 AL 01/07/2018. VALOR MENSUAL 10,148.00</t>
  </si>
  <si>
    <t>NO TIENE</t>
  </si>
  <si>
    <t>A010010011500000009</t>
  </si>
  <si>
    <t>ADMINISTRATIVO LO DEVOLVIO A COMPRAS PARA HACER CONTRATO EL 17/10/2017</t>
  </si>
  <si>
    <t>PAGO PENDIENTE DEL CONTRATO MANTENIMIENTO DE DOS ASCENSORES. VALOR DE LA ORDEN 121,776.0 DESDE EL 01/07/2017 AL 01/07/2018. VALOR MENSUAL 10,148.00. NOTA SOLO SE RECIBIO HASTA MARZO 2018 SEGÚN COMPRA HUBO UN INCUMPLIMIENTO POR PARTE DEL SUPLIDOR</t>
  </si>
  <si>
    <t>NO HA LLEGADO</t>
  </si>
  <si>
    <t>AA FIRE AND SECURITY SYSTEM</t>
  </si>
  <si>
    <t>SERVICIO MANTENIMIENTO DE EXTINTORES INSTALADOS EN ESTE MINISTERIO.</t>
  </si>
  <si>
    <t>84/2017</t>
  </si>
  <si>
    <t>A010010011500000054</t>
  </si>
  <si>
    <t>EN CONTABILIDAD,  PROBLEMA DE IMPUESTOS</t>
  </si>
  <si>
    <t>CASTILLO &amp; ROMERO</t>
  </si>
  <si>
    <t>REPARACION Y MANTENIMIENTO DE VEHICULO VALOR 65,136.00  MARCA FORD, ASIGNADO A COORDINADOR GENERAL PROVINCIALES</t>
  </si>
  <si>
    <t>555/2016</t>
  </si>
  <si>
    <t>A01001001150000656</t>
  </si>
  <si>
    <t>100 DISMINUCION DE PASIVOS</t>
  </si>
  <si>
    <t>EN CONTABILIDAD ARCHIVADO, NO TIENE CUENTA BANCARIA EN EL SIGEF Y PROBLEMA DE IMPUESTOS</t>
  </si>
  <si>
    <t>MANTENIMIENTO Y REPARACION  DE VEHICULO CAMIONETA FORD,  SOLICITADO TRANSPORTACION</t>
  </si>
  <si>
    <t>530/2016</t>
  </si>
  <si>
    <t>A01001001150000651</t>
  </si>
  <si>
    <t>REPARACION Y MANTENIMIENTO DE VEHICULO TOYOTA HILUX,  ASIGNADA A SUELOS Y AGUAS</t>
  </si>
  <si>
    <t>550/2016</t>
  </si>
  <si>
    <t>A01001001150000652</t>
  </si>
  <si>
    <t>MANTENIMIENTO Y REPARACION DE VEHICULO ISUZU,  ASIGNADO AL DIRECTOR DE AREAS PROTEGIDAS</t>
  </si>
  <si>
    <t>531/2016</t>
  </si>
  <si>
    <t>A01001001150000644</t>
  </si>
  <si>
    <t>DIRECTOR AREAS PROTEGIDAS</t>
  </si>
  <si>
    <t>MANTENIMIENTO  Y REPARACION DE VEHICULO TOYOTA, ASIGNADO A RECURSOS FORESTALES.</t>
  </si>
  <si>
    <t>526/2016</t>
  </si>
  <si>
    <t>A01001001150000636</t>
  </si>
  <si>
    <t>REPARACION Y MANTENIMIENTO DE VEHICULO TOYOTA HILUX, SOLICITADO POR RECURSOS FORESTALES</t>
  </si>
  <si>
    <t>519/2016</t>
  </si>
  <si>
    <t>A01001001150000634</t>
  </si>
  <si>
    <t>COMPRA DE PIEZA PARA VEHICULO CAMION DAIHATSU ASIGNADO A LA PROVINCIAL DE SAN JUAN,    VALOR 63,366.00</t>
  </si>
  <si>
    <t>660/2016</t>
  </si>
  <si>
    <t>A01001001150000633</t>
  </si>
  <si>
    <t>DIRECCION PROVINCIAL SAN JUAN</t>
  </si>
  <si>
    <t>COMPRA DE PIEZA PARA VEHICULO CAMION DAIHATSU,  ASIGNADO A LA PROVINCIAL DE SAN JUAN,    VALOR 63,366.00</t>
  </si>
  <si>
    <t>COMPRA DE PIEZA PARA VEHICULO CAMION DAIHATSU, ASIGNADO A LA PROVINCIAL DE SAN JUAN,    VALOR 63,366.00</t>
  </si>
  <si>
    <t>REPARACION Y MANTENIMIENTO DE VEHICULO MITSUBISHI, AÑO 2006, ASIGNADO A SEGURIDAD DEL MINISTRO,</t>
  </si>
  <si>
    <t>506/2016</t>
  </si>
  <si>
    <t>A01001001150000630</t>
  </si>
  <si>
    <t xml:space="preserve">MANTENIMIENTO Y REPARACION DE VEHICULO ISUZU ASIGNADO A BIODIVERSIDAD </t>
  </si>
  <si>
    <t>507/2016</t>
  </si>
  <si>
    <t>A01001001150000629</t>
  </si>
  <si>
    <t>DIRECCION DE BIODIVERSIDAD</t>
  </si>
  <si>
    <t>MANTENIMIENTO DE VEHICULO AÑO 2008, ISUZU, MODELO TFS54 05018, 3000, 4X4, ASIGNADO A AREAS PROTEGIDA</t>
  </si>
  <si>
    <t>503/2016</t>
  </si>
  <si>
    <t>A01001001150000628</t>
  </si>
  <si>
    <t>VICEMINISTERIO DE AREAS PROTEGIDAS</t>
  </si>
  <si>
    <t>REPARACION Y MANTENIMIENTO DE VEHICULO ISUZU D-MAX, ASIGNADO A LA DIRECTORA DE REFORESTACION</t>
  </si>
  <si>
    <t>500/2016</t>
  </si>
  <si>
    <t>A01001001150000624</t>
  </si>
  <si>
    <t>DIRECTORA QUISQUEYA VERDE</t>
  </si>
  <si>
    <t>REPARACION Y MANTENIMIENTO DE VEHICULO CAMIONETA FORD RANGER, VALOR 53,926.00 ASIGNADO A SUELOS Y AGUAS</t>
  </si>
  <si>
    <t>488/2016</t>
  </si>
  <si>
    <t>A01001001150000620</t>
  </si>
  <si>
    <t>SUELOS Y  AGUAS</t>
  </si>
  <si>
    <t>REPARACION Y MANTENIMIENTO DE VEHICULO CAMIONETA FORD RANGER, , VALOR 53,926.00 ASIGNADO A SUELOS Y AGUAS</t>
  </si>
  <si>
    <t>REPARACION Y MANTENIMIENTO DE VEHICULO TOYOTA HILUX ASIGNADO A LA COORDINACION ADMINISTRATIVA Y FINANCIERA</t>
  </si>
  <si>
    <t>462/2016</t>
  </si>
  <si>
    <t>A01001001150000599</t>
  </si>
  <si>
    <t>COORDINACION ADMINISTRATIVA Y FINANCIERA</t>
  </si>
  <si>
    <t>SERVICIO DE REPARACION Y MANTENIMIENTO VEHICULO FORD EXPLORER, ASIGNADO A TRANSPORTACION.  VALOR FACT. 108,190.35</t>
  </si>
  <si>
    <t>448/2016</t>
  </si>
  <si>
    <t>A010010011500001843</t>
  </si>
  <si>
    <t>SERVICIO DE REPARACION  Y MANTENIMIENTO DE CAMIONETA SOLICITADO POR LA DIRECCION DE AREAS PROTEGIDAS</t>
  </si>
  <si>
    <t>349/2016</t>
  </si>
  <si>
    <t>A010010021500001882</t>
  </si>
  <si>
    <t>DIR. ADM. D/F 25/08/16  EXP. EXTRAVIADO</t>
  </si>
  <si>
    <t>001183288</t>
  </si>
  <si>
    <t>STEVEN BAUTISTA</t>
  </si>
  <si>
    <t>SERVICIO DE REFRIGERIO PARA 25 PERSONAS EL 15/06/2016 TALLER DE PARTICIPACION COMUNITARIO DE GESTION.  LA ENTRADA DE ALMACEN TIENE LA FACTURA CON UN ERROR. SOLICITADO POR COSTEROS Y MARINOS</t>
  </si>
  <si>
    <t>290/2016</t>
  </si>
  <si>
    <t>P010010011502488936</t>
  </si>
  <si>
    <t>EN CONTABILIDAD ARCHIVADO, EL SUPLIDOR NO HA AMPLIADO EL RUBRO PARA DECIR ALIMENTOS Y BEBIDAS</t>
  </si>
  <si>
    <t>COSTEROS Y MARINOS</t>
  </si>
  <si>
    <t>130732078 Y/O 101888814</t>
  </si>
  <si>
    <t>AGUILA TOURS SRL Y/O PARALLAX FACTORING</t>
  </si>
  <si>
    <t>SERVICIO ALQUILER DE AUTOBUS DE 30 PASAJEROS PARA  ASISTIR AL CEPELIO DEL HERMANO DEL PERIODISTA BAUTISTA ROJAS EN ESPAILLAT EL 29/04/2016</t>
  </si>
  <si>
    <t>256/2016</t>
  </si>
  <si>
    <t>A010010011500000536</t>
  </si>
  <si>
    <t>EXPEDIENTE EXTRAVIADO EN COMPRAS LO TRABAJO YADIRA</t>
  </si>
  <si>
    <t xml:space="preserve">SERVICIO DE ALQUILER DE QUIPOS DE TRANSPORTE  DEL PERSONAL DE ESTE MINISTERIO. VALOR CONTRATO 3,273,600.00 Y LA ORDEN  ES DE 3,186,800.00. VALOR FACTURA 462,600.00. ANULADO LIBRAMIENTO 6028 POR ERROR CONTRATO Y FACTURA SOLICITADO POR TRANSPORTACION </t>
  </si>
  <si>
    <t>169/2016</t>
  </si>
  <si>
    <t>A010010011500000529</t>
  </si>
  <si>
    <t>SE ENVIO A LA DIRECCION ADMINISTRATIVA A HACER RECONOCIMIENTO DE DEUDA EL 2017</t>
  </si>
  <si>
    <t>131116851</t>
  </si>
  <si>
    <t>A &amp; F CENTRO GRAFICO</t>
  </si>
  <si>
    <t>COMPRA DE TARJETAS DE PRESENTACION PARA LA DIRECTORA DE INFORMACION AMBIENTAL.  VALOR 9,145.00 ANULADO LIBRAMIENTO 6148/2016</t>
  </si>
  <si>
    <t>248/2016</t>
  </si>
  <si>
    <t>A010010011500000168</t>
  </si>
  <si>
    <t>EN CONTABILIDAD, PROBLEMA DE IMPUESTOS YA SOLUCIONADO EL 02/12/2020</t>
  </si>
  <si>
    <t>130881359</t>
  </si>
  <si>
    <t>SUPLECA  COMERCIAL</t>
  </si>
  <si>
    <t>COMPRA DE MATERIALES  PARA LA CONSTRUCCION DE CENTRO DE PROTECCION Y VIGILANCIA EN EL PARQUE ECODEPORTE EN BAYONA, SOLICITADO POR RECURSOS FORESTALES VALOR 44,925.43</t>
  </si>
  <si>
    <t>131/2016</t>
  </si>
  <si>
    <t>A010010011500001330</t>
  </si>
  <si>
    <t>ARCHIVADO EN CONTABILIDAD POR DISPOSICION DE LA COORD. FINANCIERA EL 21/11/219</t>
  </si>
  <si>
    <t>VICEMINISTRO RECURSOS FORESTALES</t>
  </si>
  <si>
    <t>INSTITUTO DOMINICANO DE TELECOMUNICACIONES</t>
  </si>
  <si>
    <t>PAGO DERECHO DE USO DEL ESPECTRO RADIOELECTRICO POR LOS TRANSMISORES QUE UTILIZAN LAS FRECUENCIAS DE ESTE MINISTERIO. VALOR OFICIO 72,055.54</t>
  </si>
  <si>
    <t>A010010011500000301</t>
  </si>
  <si>
    <t>EN TECNOLOGIA ESPERANDO CONTRATO 2016</t>
  </si>
  <si>
    <t>ADMINISTRATIVO</t>
  </si>
  <si>
    <t>A010010011500000279</t>
  </si>
  <si>
    <t>A010010011500000802</t>
  </si>
  <si>
    <t>101890444</t>
  </si>
  <si>
    <t>TEKNOWLOGIC DOMINICANA</t>
  </si>
  <si>
    <t>DEUDA CONTRAIDA ATRAVES DEL CONTRATO DL-87-2011 POR UN MONTO TOTAL $47,976,969,89 POR LA COM-. QUEDA PENDIENTE 1,632,340.91</t>
  </si>
  <si>
    <t xml:space="preserve"> CONTRATO DL-87-2011</t>
  </si>
  <si>
    <t>A010010011500000484</t>
  </si>
  <si>
    <t>ARMAR EXPEDIENTE COMPRAS</t>
  </si>
  <si>
    <t>DIRECTOR ADMINISTRATIVO</t>
  </si>
  <si>
    <t>BALDONADO OFFICE SOLUTION</t>
  </si>
  <si>
    <t>SERVICIO DE REPARACION FOTOCOPIADORA UTILIZADA  POR TESORERIA. SOLICITADO POR TESORERIA</t>
  </si>
  <si>
    <t>37/2016</t>
  </si>
  <si>
    <t>A010010011500000021</t>
  </si>
  <si>
    <t>EN COMPRA PROBLEMA DE FACTURACION</t>
  </si>
  <si>
    <t>ED2 SOLUCIONES PUBLICITARIAS</t>
  </si>
  <si>
    <t>IMPRESIÓN DE BAJANTES  PARA CELEBRACION DEL MES DE LA PATRIA SOLICITADO POR SERVICIOS GENERALES</t>
  </si>
  <si>
    <t>20/2016</t>
  </si>
  <si>
    <t>A010010010100000044</t>
  </si>
  <si>
    <t xml:space="preserve"> DISMINUCION DE PASIVOS</t>
  </si>
  <si>
    <t>FRANCISCO EN COMPRAS VER FACT.  NCF  NO ES GUBERNAMENTAL. NO TIENE CUENTA BANCARIA EN EL SIGEF</t>
  </si>
  <si>
    <t>COMPRA DE MADERA, BROCHAS  Y SELLALO TODO. PARA REPARACION CENTRO DE VISITANTES EN EL VALLE DEL TETERO SOLICITADO AREAS PROTEGIDAS POR  89,567.31</t>
  </si>
  <si>
    <t>797/2015</t>
  </si>
  <si>
    <t>A010010011500001312</t>
  </si>
  <si>
    <t>SERVICIO TRANSPORTE, CORREP. A LOS DIAS 23 Y 24 DE NOVIEMBRE 2015</t>
  </si>
  <si>
    <t>507/2015</t>
  </si>
  <si>
    <t>A010010011500000464</t>
  </si>
  <si>
    <t xml:space="preserve">EN CONTABILIDAD                               ARCHIVADO                                               </t>
  </si>
  <si>
    <t xml:space="preserve">SERVICIO TRANSPORTE P/ EL PERSONAL DE ESTE MINISTERIO, CORREP. A LOS DIAS DEL 10 AL 13 DE NOVIEMBRE 2015. SE ANULO EL LIBRAMIENTO 1938/2016. CORRECCION EN FECHA, ES 2015. SE LE HIZO UNA CORRECCION A LA FACTURA DE 600.00  </t>
  </si>
  <si>
    <t>476/2015</t>
  </si>
  <si>
    <t>A010010011500000454</t>
  </si>
  <si>
    <t>SERVICIO TRANSPORTE P/ EL PERSONAL DE ESTE MINISTERIO,  CORRESP. A LOS DIAS DEL 16 AL 20 DE NOVIEMBRE 2015</t>
  </si>
  <si>
    <t>492/2015</t>
  </si>
  <si>
    <t>A010010011500000455</t>
  </si>
  <si>
    <t>ASHVALSOPH INVESTMENTS</t>
  </si>
  <si>
    <t>COMPRA DE BATERIA PARA INVERSOR PARA LA DIRECCION DE AREAS PROTEGIDAS</t>
  </si>
  <si>
    <t>706/2015</t>
  </si>
  <si>
    <t>A010010011500000047</t>
  </si>
  <si>
    <t>EN CONTABILIDAD ARCHIVADO</t>
  </si>
  <si>
    <t>ENC. MUNICIPAL  VALLE NUEVO CONSTANZA</t>
  </si>
  <si>
    <t xml:space="preserve">SERVICIO TRANSPORTE P/ EL PERSONAL DE ESTE MINISTERIO,  CORREP. A LOS DIAS DEL 7 AL 25 DE SEPTIEMBRE 2015 </t>
  </si>
  <si>
    <t>443/2015</t>
  </si>
  <si>
    <t>A010010011500000428</t>
  </si>
  <si>
    <t>SERVICIO DE REFRIGERIO PARA 20 PERSONAS REUNION DEL COMITÉ NACIONAL DE RAMSAR. EL 18/09/2015. VALOR CORREGIDO ES 21,876.00 EN VEZ DE 21,476.00</t>
  </si>
  <si>
    <t>392/2015</t>
  </si>
  <si>
    <t>P010010011502488921</t>
  </si>
  <si>
    <t>DIRECTOR DE BIODIVERSIDAD</t>
  </si>
  <si>
    <t>SERVICIO DE REFRIGERIO PARA 50 PERSONAS EL 10/08/2015 TALLER DE SOCIABILIZACION DEL PARQUE NACIONAL LOS HITISES SOLICITADO POR EL DIRECTOR DE AREAS PROTEGIDAS</t>
  </si>
  <si>
    <t>375/2015</t>
  </si>
  <si>
    <t>P010010011502488920</t>
  </si>
  <si>
    <t>COMPRA DE PAPELES DE BAÑO Y FALDOS DE SERVILLETAS PARA SER USADO EN ESTE MINISTERIO. VALOR 149,725.48 SOLICITADO POR SUMINISTRO</t>
  </si>
  <si>
    <t>820/2015</t>
  </si>
  <si>
    <t>A010010011500000037</t>
  </si>
  <si>
    <t>09000039330</t>
  </si>
  <si>
    <t>PERFILES Y COMPETENCIAS</t>
  </si>
  <si>
    <t>SERVICIO DE CAPACITACION DEL 04 AL 06/06/2015 JUAN EXPEDITO Y JUAN NUÑEZ VALOR 157,150.00</t>
  </si>
  <si>
    <t>LLEVA ORDEN Y NO SE LA HICIERON</t>
  </si>
  <si>
    <t>A010010011500000314</t>
  </si>
  <si>
    <t>DEVUELTO A LA DIRECCION ADM. EL 10/12/2015 PARA HACER ORDEN DE SERVICIO</t>
  </si>
  <si>
    <t>TECNIGLOBAL, SRL.  Y/O DL MARKETING</t>
  </si>
  <si>
    <t>SERVICIO DE REFRIGERIO EL 27/10/2010  EL VALOR  ERA VALOR 49,694.81 . ESTAS DEUDA  FUE TRANSFERIDA  A DL MARKETING. VALOR FACTURA 50,913.68 ANULADO LIBRAMIENTO 1972/2017MENOS NOTA DE CREDITO NCF 11 D/F 01/02/2015</t>
  </si>
  <si>
    <t>660/2010</t>
  </si>
  <si>
    <t>A010010011500000031</t>
  </si>
  <si>
    <t>DISMINUCION DE PASIVO</t>
  </si>
  <si>
    <t>EN CONTABILIDAD ARCHIVADO DEVUELTO DE PRESUPUESTO POR IMPUESTOS</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</si>
  <si>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</si>
  <si>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274/2010</t>
  </si>
  <si>
    <t>A010010011500000034</t>
  </si>
  <si>
    <t>SERVICIO DE REFRIGERIO PARA 75 PERSONAS EL 29/10/2010 EL VALOR ERA DE 42,639.42 ESTAS DEUDA  FUE TRANSFERIDA  A DL MARKETING VALOR FACTURA 43,855.27 ANULADO LIBRAMIENTO 1972 MENOS NOTA DE CREDITO NCF 14 D/F 01/05/2018. SOLICITADA POR EVENTOS.</t>
  </si>
  <si>
    <t>652/2010</t>
  </si>
  <si>
    <t>A010010011500000035</t>
  </si>
  <si>
    <t>COMPRA DE PITO CON CADENA PARA SER DISTRIBUIDOS A LOS EMPLEADOS DEL MINISTERIO COMO MECANISMO DE AUXILIO EN CASO DE POSIBLE DESASTRE.</t>
  </si>
  <si>
    <t>748/2015</t>
  </si>
  <si>
    <t>A010010011500001320</t>
  </si>
  <si>
    <t>COORDINADOR POLITICA DESECHOS SOLIDOS</t>
  </si>
  <si>
    <t>BERRY BAY ELECTRI CORP</t>
  </si>
  <si>
    <t>COMPRA DE INVERSOR  PARA SER UTILIZADO EN LA OFICINA PROVINCIAL DE PERAVIA</t>
  </si>
  <si>
    <t>20/2015</t>
  </si>
  <si>
    <t>A010010010100000008</t>
  </si>
  <si>
    <t>EN CONTABILIDAD ARCHIVADO IMCOMPLETO</t>
  </si>
  <si>
    <t>DIRECCION PROVINCIAL PERAVIA</t>
  </si>
  <si>
    <t>HISPANIOLA PLANT VIVERO</t>
  </si>
  <si>
    <t>COMPRA DE PALMA Y GRAMA UTILIZADA EN EL ACONDICIONAMIENTO DE LAS AREAS VERDES DEL ALBERGUE OLIMPICO. SOLICITADO POR RECURSOS FORESTALES</t>
  </si>
  <si>
    <t>61/2015</t>
  </si>
  <si>
    <t>EN CONTABILIDAD ARCHIVADO POR IMPUESTOS</t>
  </si>
  <si>
    <t>RESTAURANTE PARAISO CAÑO HONDO Y/O NELTON ORLANDO PIMENTEL</t>
  </si>
  <si>
    <t>SERVICIO DE REFRIGERIO EL 29/10/2014  PARA 30 PERSONAS QUE PARTICIPARON EN ACTIVIDAD ECOTURISTICA EN LOS HAITISES</t>
  </si>
  <si>
    <t>O/S EST. 27/10/2014</t>
  </si>
  <si>
    <t>A01001001150000001</t>
  </si>
  <si>
    <t>DIRECTOR DE COMUNICACIONES</t>
  </si>
  <si>
    <t xml:space="preserve">LUIS FELIPE CARTAGENA  </t>
  </si>
  <si>
    <t>SERV. ENMARCADO PINTURA  DIA DE LA FAMILIA SOLICITADO POR EL DIRECTOR ADMINISTRATIVO</t>
  </si>
  <si>
    <t>534/2014</t>
  </si>
  <si>
    <t>A010010011500000003</t>
  </si>
  <si>
    <t>DEVUELTO A COMPRAS A FRANCISCO POR QUE LA FACTURA ESTA A NOMBRE DE OTRO SUPLIDOR</t>
  </si>
  <si>
    <t>DIR. ADMINISTRATIVO</t>
  </si>
  <si>
    <t>IMPRESOS Y SERVICIOS LOPEZ</t>
  </si>
  <si>
    <t>COMPRA DE SOBRES TIMBRADOS PARA USO EN LA DIVISION DE CORRESPONDENCIA</t>
  </si>
  <si>
    <t>328/2014</t>
  </si>
  <si>
    <t>A010010011500005346</t>
  </si>
  <si>
    <t>EN CONTABILIDAD ARCHIVADO POR  PROBLEMAS DE IMPUESTOS</t>
  </si>
  <si>
    <t>ENC. CORRESPONDENCIA</t>
  </si>
  <si>
    <t>01300060470</t>
  </si>
  <si>
    <t>ISABEL MARIA CASTILLO DE LOS SANTOS</t>
  </si>
  <si>
    <t>SERVICIO DE REFRIGERIO PARA 60 PERSONAS QUE PARTICIPARON EN EL TALLER FORMANDO LIDERES JOVENES AMBIENTALES EL 03/07/2014 SOLICITADO POR EL COORDINADOR PROVINCIAL</t>
  </si>
  <si>
    <t>253/2014</t>
  </si>
  <si>
    <t>P010010011502246750</t>
  </si>
  <si>
    <t>EN CONTABILIDAD ARCHIVADO PROBLEMA DE IMPUESTOS</t>
  </si>
  <si>
    <t>COORDINADOR. DIREC. PROV.</t>
  </si>
  <si>
    <t>CONSTRUCTORA BALMOSA</t>
  </si>
  <si>
    <t>PAGO DEDUCIBLE DE VEHICULO RENTADO,  SEGÚN ORDEN 136/14. EL VALOR DE LA FACT ES DE 35,228.00 SE ANULO EL LIBRAMIENTO 7357 D/F 26/10/2015</t>
  </si>
  <si>
    <t>07/2014</t>
  </si>
  <si>
    <t>A01001001150000007</t>
  </si>
  <si>
    <t>EN CONTABILIDAD ARCHIVADO  ESPERANDO QUE EL SUPLIDOR LO COMPLETE</t>
  </si>
  <si>
    <t>MILENA SANTANA BUFFETS</t>
  </si>
  <si>
    <t>SERVICIO DE REFRIGERIO PARA 85 PERSONAS EL 02/05/2014 JORNADA DE REFORESTACION</t>
  </si>
  <si>
    <t>180/2014</t>
  </si>
  <si>
    <t>A010010011501815168</t>
  </si>
  <si>
    <t>EN CONTABILIDAD ARCHIVADO, PROBLEMAS DE IMPUESTOS</t>
  </si>
  <si>
    <t>SERVICIO DE REFRIGERIO PARA 25 PERSONAS EL 09/05/2014 PARA TALLER GENERO, POLITICAS GLOBALES Y MEDIO AMBIENTE</t>
  </si>
  <si>
    <t>181/2014</t>
  </si>
  <si>
    <t>A010010011501815169</t>
  </si>
  <si>
    <t>DIREC. DE PART. SOCIAL</t>
  </si>
  <si>
    <t>SERVICIO DE REFRIGERIO PARA 30 PERSONAS EL 28/03/2014 TALLER CAPACITACION PERSONAL DEL SENPA</t>
  </si>
  <si>
    <t>116/2014</t>
  </si>
  <si>
    <t>A010010011501815167</t>
  </si>
  <si>
    <t xml:space="preserve">SERVICIO DE REFRIGERIO PARA 26 PERSONAS EL 31/03/2014  PARA LA PRESENTACION INSTITUCIONES POSTULANTES COMO ENTIDAD NACIONAL IMPLENTADORA DEL FONDO DE ADAPTACION </t>
  </si>
  <si>
    <t>117/2014</t>
  </si>
  <si>
    <t>A010010011501815166</t>
  </si>
  <si>
    <t>HYPERTEC SOLUCIONES Y CONSULTORIA</t>
  </si>
  <si>
    <t>ADQUISICION DE INVERSOR DE 5 KILOS PARA LA OFICINA DE LA DIRECCION  PROVINCIAL INDEPENDENCIA</t>
  </si>
  <si>
    <t>287/2014</t>
  </si>
  <si>
    <t>A010010011500000044</t>
  </si>
  <si>
    <t>EN CONTABILIDAD ARCHIVADO, NO REGISTRADO EN EL SIGEF</t>
  </si>
  <si>
    <t>DIRECTOR PROV. INDEPENDENCIA</t>
  </si>
  <si>
    <t>130387508</t>
  </si>
  <si>
    <t xml:space="preserve">F P EXPO &amp; GRAPHIK  </t>
  </si>
  <si>
    <t xml:space="preserve">SERVICIO DE INSTALACION Y DESINSTALACION DE STAND EN LA FERIA AGROPECUARIA NACIONAL SOLICITADO POR EL DIRECTOR EDUCACION AMBIENTAL </t>
  </si>
  <si>
    <t>91/2014</t>
  </si>
  <si>
    <t>A010010011500000207</t>
  </si>
  <si>
    <t>EN CONTABILIDAD ARCHIVADO PROBLEMAS IMPUESTOS</t>
  </si>
  <si>
    <t>EDUCACION AMBIENTAL</t>
  </si>
  <si>
    <t xml:space="preserve">INSTALACION STAND INSTITUCIONAL EXPOFERIA ALEMANA DEL 27 AL 30/03/2014 EN EL JARDIN BOTANICO NACIONAL . SOLICITADO POR EL DIRECTOR DE  EDUCACION AMBIENTAL </t>
  </si>
  <si>
    <t>124/2014</t>
  </si>
  <si>
    <t>A010010011500000212</t>
  </si>
  <si>
    <t>CREACION DE ARCHIVOS XML PARA LAS INTEGRACIONES DE LA VENTANILLA UNICA DE INVERSION . SOLICITADO POR VETANILLA UNICA.</t>
  </si>
  <si>
    <t>201/2013</t>
  </si>
  <si>
    <t>A010010011500000330</t>
  </si>
  <si>
    <t>EN CONTABILIDAD ARCHIVADO, NO SE PUEDE PAGAR HASTA QUE NO ENTREGUEN TODO EL SERVICIO</t>
  </si>
  <si>
    <t>E &amp; V AUTO PARTS, EIRL</t>
  </si>
  <si>
    <t>COMPRA DE GOMAS  PARA LA CAMIONETA ASIGNADA AL DESPACHO. SOLICITADO POR EL DESPACHO DEL MINISTRO</t>
  </si>
  <si>
    <t>708/2013</t>
  </si>
  <si>
    <t>A010010011500000112</t>
  </si>
  <si>
    <t>EN CONTABILIDAD FISICO NO TIENE CUENTA BANCARIA REGISTRADA EN EL SIGEF</t>
  </si>
  <si>
    <t>DESPACHO MINISTRO</t>
  </si>
  <si>
    <t>130701441</t>
  </si>
  <si>
    <t>SOEM &amp; COMERCIAL</t>
  </si>
  <si>
    <t>COMPRA DE MATERIALES PARA EL DEPARTAMENTO DE SERVICIOS GENERALES</t>
  </si>
  <si>
    <t>661/2013</t>
  </si>
  <si>
    <t>A010010011500000520</t>
  </si>
  <si>
    <t xml:space="preserve">EN CONTABILIDAD PROBLEMA DE IMPUESTOS </t>
  </si>
  <si>
    <t xml:space="preserve">GUERRERO PEÑA AUTO PARTS </t>
  </si>
  <si>
    <t xml:space="preserve">COMPRAS DE PIEZAS Y GOMAS PARA MOTOCICLETAS DE ESTE MINISTERIO 304,475 SOLICITADO POR TRANSPORTACION </t>
  </si>
  <si>
    <t>658/2013</t>
  </si>
  <si>
    <t>A010010011500001150</t>
  </si>
  <si>
    <t>EN CONTABILIDAD ARCHIVADO PROBLEMA IMPUESTOS</t>
  </si>
  <si>
    <t>COMPRA MOTOR DE ARRANQUE  PARA CAMION DAIHATSU SOLICITADO POR EL DIRECTOR PROVINCIAL ELIAS PIÑA</t>
  </si>
  <si>
    <t>571/2013</t>
  </si>
  <si>
    <t>A010010011500000103</t>
  </si>
  <si>
    <t>EN CONTABILIDAD ARCHIVADO, NO TIENE CUENTA BANCARIA REGISTRADA EN EL SIGEF</t>
  </si>
  <si>
    <t>DIR. PROV. ELIAS PIÑA</t>
  </si>
  <si>
    <t>TECHNALAB</t>
  </si>
  <si>
    <t>ADQUISICION EQUIPOS DE BUCEO QUE SERVIRAN COMO HERRAMIENTAS DEL VICEMINISTERIO COSTEROS EL VALOR 72,806.00</t>
  </si>
  <si>
    <t>418/2013</t>
  </si>
  <si>
    <t>A010010011500000027</t>
  </si>
  <si>
    <t xml:space="preserve"> EN CONTABILIDAD DEVUELTO POR LA CONTRALORIA LIBRAMIENTO 2285/2014 POR NO TENER IMPUESTOS AL DIA. EN CONTABILIDAD ARCHIVADO</t>
  </si>
  <si>
    <t>SERVICIO DE REFRIGERIO PARA MONTAJE ACTIVIDAD VERANO VERDE EL DIA 18/08/2010 . ESTAS DEUDA  FUE TRANSFERIDA  A DL MARKETING VALOR 25,151.55 LIBRAMIENTO 8383 ANULADO ANULADO LIBRAMIENTO 1972/2017 MENOS NOTA DE CREDITO NCF 15 D/F 01/05/2015 SOLICITADA POR LA ENCARGADA DE EVENTOS</t>
  </si>
  <si>
    <t>15/2010</t>
  </si>
  <si>
    <t>A010010011500000204</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</si>
  <si>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</si>
  <si>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776/2010</t>
  </si>
  <si>
    <t>A010010011500000032</t>
  </si>
  <si>
    <t>JE PIEZAS Y SERVICIOS</t>
  </si>
  <si>
    <t>ADQUISICION DE BATERIAS PARA VEHICULO NISSAN TURISTAR, ASIGNADO DIVISION DE TRANSPORTACION</t>
  </si>
  <si>
    <t>518/2014</t>
  </si>
  <si>
    <t>A010010011500001557</t>
  </si>
  <si>
    <t>EN CONTABILIDAD ARCHIVADO, NO ESTA REGISTRADO. PROBLEMA IMPUESTOS</t>
  </si>
  <si>
    <t>DIV. TRANSPORTACION P-1</t>
  </si>
  <si>
    <t>ADQUISICION DE GOMAS PARA LA CAMIONETA ISUZU DIMAX PROVINCIAL SAN CRISTOBAL</t>
  </si>
  <si>
    <t>A010010011500001495</t>
  </si>
  <si>
    <t>DEVUELTO A ADMINISTRATIVO. NO REGISTRADO  Y NO APARECE EL EXPEDIENTE</t>
  </si>
  <si>
    <t>PROV. SAN CRISTOBAL</t>
  </si>
  <si>
    <t>COMPRAS DE PIEZAS Y GOMAS PARA MOTOCICLETAS DE ESTE MINISTERIO SOLICITADO POR TRANSPORTACION 30,845.20</t>
  </si>
  <si>
    <t>149/2013</t>
  </si>
  <si>
    <t>A010010011500001144</t>
  </si>
  <si>
    <t>COMPRA DE MODULO PROMOCIONAL PARA LA FERIA AGOPECUARIA 2013 SOLICITADO POR EL DIRECTOR DE EDUCACION AMBIENTAL</t>
  </si>
  <si>
    <t>113/2013</t>
  </si>
  <si>
    <t>A010010011500000196</t>
  </si>
  <si>
    <t>131121527</t>
  </si>
  <si>
    <t>PROVEEDORES DOMINICANOS PROVEDOM</t>
  </si>
  <si>
    <t>COMPRA DE UN CARRITO DE CARGA EN ACERO INOXIDABLE PARA EL DEPARTAMENTO DE PRESUPUESTO</t>
  </si>
  <si>
    <t>126/2013</t>
  </si>
  <si>
    <t>A010010011500000245</t>
  </si>
  <si>
    <t>EN CONTABILIDAD ARCHIVADO, PROBLEMA DE IMPUESTOS Y LITIS ENTRE LOS SOCIOS</t>
  </si>
  <si>
    <t>CONTABILIDAD FISICO PROBLEMA  DE IMPUESTOS</t>
  </si>
  <si>
    <t>CROS PUBLICIDAD</t>
  </si>
  <si>
    <t>IMPRESIÓN DE 500 VOLANTES PARA  ACTIVIDAD FEMINICIDIOS DE LA REP DOM Y SUS IMPACTOS</t>
  </si>
  <si>
    <t>1020/2012</t>
  </si>
  <si>
    <t>EXPEDIENTE EXTRAVIADO EN COMPRAS</t>
  </si>
  <si>
    <t>PARTICIPACION SOCIAL</t>
  </si>
  <si>
    <t>SERVICIO DE IMPRESIÓN DE 10 LIBROS SATINADOS. EL VALOR DE LA ORDEN ES DE 255,200.00 SOLICITARON 200 LIBROS PERO SOLO ENTREGARON 10 A OTRO PRECIO.</t>
  </si>
  <si>
    <t>769/2012</t>
  </si>
  <si>
    <t>A010010011500000029</t>
  </si>
  <si>
    <t>LO TIENE EL SR. BIDO ESPERANDO QUE CORRIJAN EL VALOR DEL PRECIO DE  LA FACTURA</t>
  </si>
  <si>
    <t>PLANIFICACION</t>
  </si>
  <si>
    <t xml:space="preserve">COMPRA DE 10 DVD DE 4GB GRABADOS PARA PLANIFICACION </t>
  </si>
  <si>
    <t>BUSCAR</t>
  </si>
  <si>
    <t>A010010011500000030</t>
  </si>
  <si>
    <t>EXPEDIENTE EXTRAVIADO EN COMPRAS 2012</t>
  </si>
  <si>
    <t>JOCELYN GONZALEZ CORREA</t>
  </si>
  <si>
    <t>SERVICIO DE REFRIGERIO 20 PERSONAS Y ALMUERZO EL 21/09/2011  INTERCAMBIOO DE GUARDAPARQUES CON EL DR. CRAIG  MACFARLAND</t>
  </si>
  <si>
    <t>1360/2011</t>
  </si>
  <si>
    <t>P010010011500247064</t>
  </si>
  <si>
    <t>EN CONTABILIDAD ARCHIVADO                    PROBLEMA IMP.</t>
  </si>
  <si>
    <t>EDUCACION E INFORMACION AMBIENTAL</t>
  </si>
  <si>
    <t>130345147</t>
  </si>
  <si>
    <t>REPUESTO NUÑEZ</t>
  </si>
  <si>
    <t xml:space="preserve">SERVICIO DE REPARACION Y MANTENIMIENTO DE LA CAMIONETA MAZDA 2001,ASGINADAA LA DIREC. PROV. SANTO DOMINGO.  </t>
  </si>
  <si>
    <t>280/2012</t>
  </si>
  <si>
    <t>A010010011500001644</t>
  </si>
  <si>
    <t>DIRECTOR PROV. SANTO DOM.</t>
  </si>
  <si>
    <t>SERVICIO DE REFRIGERIO EN  TALLER DE CONFORMACION DEL COMITÉ DE MANEJO Y DESARROLLO,  EL 28/03/2012. ERA POR EL FONDO IWACANRD</t>
  </si>
  <si>
    <t>270/2012</t>
  </si>
  <si>
    <t>A010010011501815159</t>
  </si>
  <si>
    <t>DIR. PART. SOCIAL</t>
  </si>
  <si>
    <t>MARTINEZ AUDIO</t>
  </si>
  <si>
    <t>ALQUILER DE AUDIO PARA FIESTA NAVIDEÑA 2011 SOLICITADO POR EVENTOS.</t>
  </si>
  <si>
    <t>1663/2011</t>
  </si>
  <si>
    <t>A010010011500000154</t>
  </si>
  <si>
    <t>EN CONTABILIDAD ARCHIVADO PORQUE YA ESTE SERVICIO SE LE HA PAGADO A MARILO CON EL LIBRAM. 6356/11</t>
  </si>
  <si>
    <t>ENC. DE EVENTOS</t>
  </si>
  <si>
    <t>PAGO SERVICIO DE REFRIGERIO PARA  30 PERSONAS ACTIVIDAD CON GRUPO DE EMPRESARIOS DE HAINA EL 22/11/2011</t>
  </si>
  <si>
    <t>491/2012</t>
  </si>
  <si>
    <t>P010010011500247068</t>
  </si>
  <si>
    <t>ENC. EVENTOS</t>
  </si>
  <si>
    <t>131505635</t>
  </si>
  <si>
    <t xml:space="preserve">RED FOX SOLUTION  </t>
  </si>
  <si>
    <t>SERVICIO DE REFRIGERIO PARA 25  PERSONAS QUE LABORAN EN EL DESPACHO Y EL VICEMINISTERIO ADMINISTRATIVO Y FINANCIERO  DEL 08 AL 16/03/2011. EL CHEQUE 123895 D/F 26/02/2013 SE REINTEGRO Y POR ERROR SE  ARCHIVO.</t>
  </si>
  <si>
    <t>231/2011</t>
  </si>
  <si>
    <t>A010010011500000046</t>
  </si>
  <si>
    <t xml:space="preserve"> ASISTENTE DEL MINISTRO</t>
  </si>
  <si>
    <t xml:space="preserve">SEGUNDO PAGO POR MANTENIMIENTOS  DE DOS ASCENSORES. VALOR DE LA ORDEN 60,880.00 DESDE EL 01/01/2017 AL 30/06/2017. VALOR MENSUAL 10,148.00. PENDIENTE DE PAGO. 40,592.00.  EL PRIMER PAGO SE HIZO CON EL CHEQUE 3437 D/F 24/07/2017 CORRESP. A LOS MESES FEBRERO Y MARZO POR 20,296.00 </t>
  </si>
  <si>
    <t>25/2017</t>
  </si>
  <si>
    <t>SERVICIO DE REFRIGERIO EL 9/10/2014 PARA 40 PERSONAS  TALLER PARA PRODUCTORES AGROPECUARIOS</t>
  </si>
  <si>
    <t>365/2014</t>
  </si>
  <si>
    <t>NO TIENE FACT</t>
  </si>
  <si>
    <t>MOISES DAVID RAMIREZ ARIAS</t>
  </si>
  <si>
    <t>SERVICIO DE REPARACION Y PINTURA DE VARIOS MURALES LOCALIZADOS EN LAGUNA BAVARO SOLICITADO POR AREAS PROTEGIDAS</t>
  </si>
  <si>
    <t>477/2016</t>
  </si>
  <si>
    <t>EN COMPRAS - 2016</t>
  </si>
  <si>
    <t>130970361</t>
  </si>
  <si>
    <t>PROLLELZA MANAGEMENT SERVICE</t>
  </si>
  <si>
    <t>PAGO ADENDUM POR SERVICIO DE REPARACION Y ADECUACION DE COCINA Y PUERTAS EN EL DESPACHO DEL SR. MINISTRO</t>
  </si>
  <si>
    <t>CONTRATO No.     DJ-061-17</t>
  </si>
  <si>
    <t>EN CONTABILIDAD PARA ARCHIVAR POR NO COMPLETAR PROCESO ,DEVUELTO POR PRESUPUESTO EL 09/07/2020</t>
  </si>
  <si>
    <t>03189000031041 Y</t>
  </si>
  <si>
    <t>SEMILLAS TROPICALES Y/O BANCO DE RESERVAS</t>
  </si>
  <si>
    <t>COMPRA DE SEMILLAS DE PINUS CARIBAEA PARA SER UTILIZADAS EN LA PRODUCCION DE PLANTAS EN LOS VICEROS FORESTALES</t>
  </si>
  <si>
    <t>638/2020</t>
  </si>
  <si>
    <t>NO FACTURA</t>
  </si>
  <si>
    <t>102 FONDO GENERAL</t>
  </si>
  <si>
    <t>TOTAL GENERAL</t>
  </si>
  <si>
    <t>PREPARADA POR: BRELY YOHANA MONTERO ROSARIO</t>
  </si>
  <si>
    <t>CONTADORA 1 DEPARTAMENTO DE CONTABILIDAD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</si>
</sst>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quot; &quot;;&quot;(&quot;#,##0.00&quot;)&quot;;&quot;-&quot;#&quot; &quot;;&quot; &quot;@&quot; &quot;"/>
  </numFmts>
  <fonts count="26" x14ac:knownFonts="1">
    <font>
      <sz val="11"/>
      <color rgb="FF000000"/>
      <name val="Calibri"/>
      <family val="2"/>
    </font>
    <font>
      <sz val="11"/>
      <color rgb="FF000000"/>
      <name val="Calibri"/>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FFFFFF"/>
      <name val="Calibri"/>
      <family val="2"/>
    </font>
    <font>
      <sz val="11"/>
      <name val="Calibri"/>
      <family val="2"/>
    </font>
    <font>
      <b/>
      <sz val="11"/>
      <name val="Calibri"/>
      <family val="2"/>
    </font>
    <font>
      <sz val="10"/>
      <name val="Calibri"/>
      <family val="2"/>
      <scheme val="minor"/>
    </font>
    <font>
      <b/>
      <sz val="11"/>
      <color rgb="FFFF0000"/>
      <name val="Calibri"/>
      <family val="2"/>
    </font>
    <font>
      <sz val="11"/>
      <color rgb="FFFF0000"/>
      <name val="Calibri"/>
      <family val="2"/>
    </font>
    <font>
      <sz val="10"/>
      <name val="Arial"/>
      <family val="2"/>
    </font>
    <font>
      <sz val="11"/>
      <color theme="1"/>
      <name val="Calibri"/>
      <family val="2"/>
    </font>
    <font>
      <sz val="11"/>
      <color rgb="FF000000"/>
      <name val="Calibri"/>
      <family val="2"/>
      <scheme val="minor"/>
    </font>
    <font>
      <sz val="10"/>
      <color rgb="FF000000"/>
      <name val="Calibri"/>
      <family val="2"/>
    </font>
  </fonts>
  <fills count="9">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0070C0"/>
        <bgColor rgb="FF0070C0"/>
      </patternFill>
    </fill>
    <fill>
      <patternFill patternType="solid">
        <fgColor theme="0"/>
        <bgColor rgb="FF0070C0"/>
      </patternFill>
    </fill>
    <fill>
      <patternFill patternType="solid">
        <fgColor theme="0"/>
        <bgColor rgb="FFFFFFFF"/>
      </patternFill>
    </fill>
    <fill>
      <patternFill patternType="solid">
        <fgColor theme="0"/>
        <bgColor rgb="FFFDEADA"/>
      </patternFill>
    </fill>
    <fill>
      <patternFill patternType="solid">
        <fgColor theme="5" tint="0.39997558519241921"/>
        <bgColor indexed="64"/>
      </patternFill>
    </fill>
  </fills>
  <borders count="20">
    <border>
      <left/>
      <right/>
      <top/>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rgb="FF000000"/>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s>
  <cellStyleXfs count="3">
    <xf numFmtId="0" fontId="0" fillId="0" borderId="0"/>
    <xf numFmtId="165" fontId="1" fillId="0" borderId="0" applyFont="0" applyBorder="0" applyProtection="0"/>
    <xf numFmtId="0" fontId="22" fillId="0" borderId="0"/>
  </cellStyleXfs>
  <cellXfs count="194">
    <xf numFmtId="0" fontId="0" fillId="0" borderId="0" xfId="0"/>
    <xf numFmtId="0" fontId="2" fillId="2" borderId="0" xfId="0" applyFont="1" applyFill="1" applyAlignment="1">
      <alignment horizontal="center" wrapText="1"/>
    </xf>
    <xf numFmtId="0" fontId="0" fillId="2" borderId="0" xfId="0" applyFill="1" applyAlignment="1">
      <alignment horizontal="center" wrapText="1"/>
    </xf>
    <xf numFmtId="0" fontId="3" fillId="2" borderId="0" xfId="0" applyFont="1" applyFill="1" applyAlignment="1">
      <alignment horizontal="center" wrapText="1"/>
    </xf>
    <xf numFmtId="0" fontId="0" fillId="2" borderId="0" xfId="0" applyFill="1" applyAlignment="1">
      <alignment wrapText="1"/>
    </xf>
    <xf numFmtId="0" fontId="0" fillId="2" borderId="0" xfId="0" applyFill="1" applyBorder="1" applyAlignment="1">
      <alignment wrapText="1"/>
    </xf>
    <xf numFmtId="164" fontId="0" fillId="3" borderId="0" xfId="0" applyNumberFormat="1" applyFill="1" applyBorder="1" applyAlignment="1">
      <alignment horizontal="right"/>
    </xf>
    <xf numFmtId="0" fontId="0" fillId="3" borderId="0" xfId="0" applyFill="1" applyBorder="1"/>
    <xf numFmtId="0" fontId="0" fillId="0" borderId="0" xfId="0" applyBorder="1"/>
    <xf numFmtId="0" fontId="4" fillId="2" borderId="0" xfId="0" applyFont="1" applyFill="1" applyAlignment="1">
      <alignment horizontal="center" wrapText="1"/>
    </xf>
    <xf numFmtId="0" fontId="0" fillId="2" borderId="0" xfId="0" applyFill="1"/>
    <xf numFmtId="4"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49" fontId="4" fillId="2" borderId="0" xfId="0" applyNumberFormat="1" applyFont="1" applyFill="1" applyAlignment="1">
      <alignment horizontal="center" wrapText="1"/>
    </xf>
    <xf numFmtId="0" fontId="4" fillId="2" borderId="0" xfId="0" applyFont="1" applyFill="1" applyAlignment="1">
      <alignment horizontal="center" wrapText="1"/>
    </xf>
    <xf numFmtId="4" fontId="5" fillId="2" borderId="0" xfId="0" applyNumberFormat="1" applyFont="1" applyFill="1" applyAlignment="1">
      <alignment horizontal="center" vertical="center" wrapText="1"/>
    </xf>
    <xf numFmtId="164" fontId="7" fillId="2" borderId="0" xfId="0" applyNumberFormat="1" applyFont="1" applyFill="1" applyAlignment="1">
      <alignment horizontal="center" vertical="center" wrapText="1"/>
    </xf>
    <xf numFmtId="0" fontId="10" fillId="2" borderId="0" xfId="0" applyFont="1" applyFill="1" applyAlignment="1">
      <alignment horizontal="center" wrapText="1"/>
    </xf>
    <xf numFmtId="0" fontId="9" fillId="2" borderId="0" xfId="0" applyFont="1" applyFill="1" applyAlignment="1">
      <alignment horizontal="center" vertical="center" wrapText="1"/>
    </xf>
    <xf numFmtId="165" fontId="3" fillId="2" borderId="0" xfId="0" applyNumberFormat="1" applyFont="1" applyFill="1" applyAlignment="1">
      <alignment horizontal="center" wrapText="1"/>
    </xf>
    <xf numFmtId="165" fontId="3" fillId="2" borderId="0" xfId="0" applyNumberFormat="1" applyFont="1" applyFill="1" applyBorder="1" applyAlignment="1">
      <alignment horizontal="center" wrapText="1"/>
    </xf>
    <xf numFmtId="165" fontId="3" fillId="2" borderId="0" xfId="0" applyNumberFormat="1" applyFont="1" applyFill="1" applyBorder="1" applyAlignment="1">
      <alignment wrapText="1"/>
    </xf>
    <xf numFmtId="49" fontId="10" fillId="2" borderId="0" xfId="0" applyNumberFormat="1" applyFont="1" applyFill="1" applyAlignment="1">
      <alignment horizontal="center" wrapText="1"/>
    </xf>
    <xf numFmtId="165" fontId="10" fillId="0" borderId="0" xfId="0" applyNumberFormat="1" applyFont="1" applyFill="1" applyAlignment="1">
      <alignment horizontal="right"/>
    </xf>
    <xf numFmtId="164" fontId="10" fillId="2" borderId="0" xfId="0" applyNumberFormat="1" applyFont="1" applyFill="1" applyAlignment="1">
      <alignment horizontal="center" wrapText="1"/>
    </xf>
    <xf numFmtId="165" fontId="10" fillId="2" borderId="0" xfId="0" applyNumberFormat="1" applyFont="1" applyFill="1" applyAlignment="1">
      <alignment horizontal="center" wrapText="1"/>
    </xf>
    <xf numFmtId="4" fontId="10" fillId="2" borderId="0" xfId="0" applyNumberFormat="1" applyFont="1" applyFill="1" applyAlignment="1">
      <alignment horizontal="center" wrapText="1"/>
    </xf>
    <xf numFmtId="0" fontId="11" fillId="2" borderId="0" xfId="0" applyFont="1" applyFill="1" applyAlignment="1">
      <alignment horizontal="center" wrapText="1"/>
    </xf>
    <xf numFmtId="0" fontId="11" fillId="2" borderId="0" xfId="0" applyFont="1" applyFill="1" applyAlignment="1">
      <alignment wrapText="1"/>
    </xf>
    <xf numFmtId="0" fontId="10" fillId="2" borderId="0" xfId="0" applyFont="1" applyFill="1" applyAlignment="1">
      <alignment wrapText="1"/>
    </xf>
    <xf numFmtId="0" fontId="10" fillId="2" borderId="0" xfId="0" applyFont="1" applyFill="1" applyBorder="1" applyAlignment="1">
      <alignment wrapText="1"/>
    </xf>
    <xf numFmtId="164" fontId="11" fillId="3" borderId="0" xfId="0" applyNumberFormat="1" applyFont="1" applyFill="1" applyBorder="1" applyAlignment="1">
      <alignment horizontal="right"/>
    </xf>
    <xf numFmtId="0" fontId="11" fillId="3" borderId="0" xfId="0" applyFont="1" applyFill="1" applyBorder="1"/>
    <xf numFmtId="0" fontId="11" fillId="0" borderId="0" xfId="0" applyFont="1" applyBorder="1"/>
    <xf numFmtId="0" fontId="11" fillId="0" borderId="0" xfId="0" applyFont="1"/>
    <xf numFmtId="49" fontId="3" fillId="2" borderId="0" xfId="0" applyNumberFormat="1" applyFont="1" applyFill="1" applyAlignment="1">
      <alignment horizontal="center" wrapText="1"/>
    </xf>
    <xf numFmtId="4" fontId="3" fillId="2" borderId="0" xfId="0" applyNumberFormat="1" applyFont="1" applyFill="1" applyAlignment="1">
      <alignment horizontal="center" wrapText="1"/>
    </xf>
    <xf numFmtId="164" fontId="3" fillId="2" borderId="0" xfId="0" applyNumberFormat="1" applyFont="1" applyFill="1" applyAlignment="1">
      <alignment horizontal="center" wrapText="1"/>
    </xf>
    <xf numFmtId="4" fontId="3" fillId="2" borderId="0" xfId="0" applyNumberFormat="1" applyFont="1" applyFill="1" applyAlignment="1">
      <alignment wrapText="1"/>
    </xf>
    <xf numFmtId="4" fontId="3" fillId="2" borderId="0" xfId="0" applyNumberFormat="1" applyFont="1" applyFill="1" applyBorder="1" applyAlignment="1">
      <alignment wrapText="1"/>
    </xf>
    <xf numFmtId="164" fontId="3" fillId="3" borderId="0" xfId="0" applyNumberFormat="1" applyFont="1" applyFill="1" applyBorder="1" applyAlignment="1">
      <alignment horizontal="right"/>
    </xf>
    <xf numFmtId="4" fontId="3" fillId="3" borderId="0" xfId="0" applyNumberFormat="1" applyFont="1" applyFill="1" applyBorder="1"/>
    <xf numFmtId="4" fontId="3" fillId="0" borderId="0" xfId="0" applyNumberFormat="1" applyFont="1" applyBorder="1"/>
    <xf numFmtId="4" fontId="3" fillId="0" borderId="0" xfId="0" applyNumberFormat="1" applyFont="1"/>
    <xf numFmtId="0" fontId="3" fillId="2" borderId="0" xfId="0" applyFont="1" applyFill="1" applyAlignment="1">
      <alignment horizontal="center" wrapText="1"/>
    </xf>
    <xf numFmtId="4" fontId="12" fillId="2" borderId="0" xfId="0" applyNumberFormat="1" applyFont="1" applyFill="1" applyAlignment="1">
      <alignment horizontal="center" wrapText="1"/>
    </xf>
    <xf numFmtId="0" fontId="3" fillId="2" borderId="0" xfId="0" applyFont="1" applyFill="1" applyAlignment="1">
      <alignment wrapText="1"/>
    </xf>
    <xf numFmtId="14" fontId="3" fillId="2" borderId="0" xfId="0" applyNumberFormat="1" applyFont="1" applyFill="1" applyAlignment="1">
      <alignment wrapText="1"/>
    </xf>
    <xf numFmtId="0" fontId="3" fillId="2" borderId="0" xfId="0" applyFont="1" applyFill="1" applyBorder="1" applyAlignment="1">
      <alignment wrapText="1"/>
    </xf>
    <xf numFmtId="0" fontId="0" fillId="0" borderId="0" xfId="0" applyFont="1" applyAlignment="1">
      <alignment horizontal="center" wrapText="1"/>
    </xf>
    <xf numFmtId="164" fontId="0" fillId="0" borderId="0" xfId="0" applyNumberFormat="1"/>
    <xf numFmtId="49" fontId="13" fillId="4" borderId="1" xfId="0" applyNumberFormat="1" applyFont="1" applyFill="1" applyBorder="1" applyAlignment="1">
      <alignment horizontal="center" vertical="center" wrapText="1"/>
    </xf>
    <xf numFmtId="0" fontId="13" fillId="4" borderId="2" xfId="0" applyFont="1" applyFill="1" applyBorder="1" applyAlignment="1">
      <alignment horizontal="center" vertical="center" wrapText="1"/>
    </xf>
    <xf numFmtId="49" fontId="13" fillId="4" borderId="2" xfId="0" applyNumberFormat="1" applyFont="1" applyFill="1" applyBorder="1" applyAlignment="1">
      <alignment horizontal="center" vertical="center" wrapText="1"/>
    </xf>
    <xf numFmtId="164" fontId="13" fillId="4" borderId="2" xfId="0" applyNumberFormat="1" applyFont="1" applyFill="1" applyBorder="1" applyAlignment="1">
      <alignment horizontal="center" vertical="center" wrapText="1"/>
    </xf>
    <xf numFmtId="164" fontId="14" fillId="4" borderId="2" xfId="0" applyNumberFormat="1" applyFont="1" applyFill="1" applyBorder="1" applyAlignment="1">
      <alignment horizontal="center" vertical="center" wrapText="1"/>
    </xf>
    <xf numFmtId="0" fontId="15" fillId="4" borderId="3"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3" fillId="4" borderId="4" xfId="0" applyFont="1" applyFill="1" applyBorder="1" applyAlignment="1">
      <alignment horizontal="center" vertical="center" wrapText="1"/>
    </xf>
    <xf numFmtId="165" fontId="13" fillId="4" borderId="5" xfId="1" applyFont="1" applyFill="1" applyBorder="1" applyAlignment="1">
      <alignment horizontal="center" vertical="center" wrapText="1"/>
    </xf>
    <xf numFmtId="164" fontId="13" fillId="4" borderId="6" xfId="1" applyNumberFormat="1" applyFont="1" applyFill="1" applyBorder="1" applyAlignment="1">
      <alignment horizontal="center" vertical="center" wrapText="1"/>
    </xf>
    <xf numFmtId="0" fontId="16" fillId="5" borderId="0" xfId="0" applyFont="1" applyFill="1" applyBorder="1" applyAlignment="1">
      <alignment horizontal="center" vertical="center"/>
    </xf>
    <xf numFmtId="0" fontId="16" fillId="4" borderId="0" xfId="0" applyFont="1" applyFill="1" applyBorder="1" applyAlignment="1">
      <alignment horizontal="center" vertical="center"/>
    </xf>
    <xf numFmtId="0" fontId="16" fillId="4" borderId="7" xfId="0" applyFont="1" applyFill="1" applyBorder="1" applyAlignment="1">
      <alignment horizontal="center" vertical="center"/>
    </xf>
    <xf numFmtId="49" fontId="17" fillId="6" borderId="8" xfId="0" applyNumberFormat="1" applyFont="1" applyFill="1" applyBorder="1" applyAlignment="1">
      <alignment horizontal="center" wrapText="1"/>
    </xf>
    <xf numFmtId="0" fontId="17" fillId="6" borderId="9" xfId="0" applyFont="1" applyFill="1" applyBorder="1" applyAlignment="1">
      <alignment horizontal="center" wrapText="1"/>
    </xf>
    <xf numFmtId="0" fontId="17" fillId="3" borderId="9" xfId="0" applyFont="1" applyFill="1" applyBorder="1" applyAlignment="1">
      <alignment horizontal="left" wrapText="1"/>
    </xf>
    <xf numFmtId="49" fontId="17" fillId="3" borderId="9" xfId="0" applyNumberFormat="1" applyFont="1" applyFill="1" applyBorder="1" applyAlignment="1">
      <alignment horizontal="center" wrapText="1"/>
    </xf>
    <xf numFmtId="164" fontId="17" fillId="3" borderId="9" xfId="0" applyNumberFormat="1" applyFont="1" applyFill="1" applyBorder="1" applyAlignment="1">
      <alignment horizontal="center" wrapText="1"/>
    </xf>
    <xf numFmtId="0" fontId="17" fillId="3" borderId="9" xfId="0" applyFont="1" applyFill="1" applyBorder="1" applyAlignment="1">
      <alignment horizontal="center" wrapText="1"/>
    </xf>
    <xf numFmtId="4" fontId="17" fillId="3" borderId="9" xfId="0" applyNumberFormat="1" applyFont="1" applyFill="1" applyBorder="1" applyAlignment="1">
      <alignment wrapText="1"/>
    </xf>
    <xf numFmtId="4" fontId="18" fillId="3" borderId="9" xfId="0" applyNumberFormat="1" applyFont="1" applyFill="1" applyBorder="1" applyAlignment="1">
      <alignment wrapText="1"/>
    </xf>
    <xf numFmtId="14" fontId="19" fillId="3" borderId="9" xfId="0" applyNumberFormat="1" applyFont="1" applyFill="1" applyBorder="1" applyAlignment="1">
      <alignment horizontal="center" wrapText="1"/>
    </xf>
    <xf numFmtId="165" fontId="17" fillId="6" borderId="9" xfId="1" applyFont="1" applyFill="1" applyBorder="1" applyAlignment="1">
      <alignment wrapText="1"/>
    </xf>
    <xf numFmtId="164" fontId="17" fillId="3" borderId="10" xfId="0" applyNumberFormat="1" applyFont="1" applyFill="1" applyBorder="1" applyAlignment="1">
      <alignment horizontal="right"/>
    </xf>
    <xf numFmtId="0" fontId="0" fillId="3" borderId="0" xfId="0" applyFill="1"/>
    <xf numFmtId="4" fontId="17" fillId="3" borderId="9" xfId="0" applyNumberFormat="1" applyFont="1" applyFill="1" applyBorder="1" applyAlignment="1">
      <alignment horizontal="right" wrapText="1"/>
    </xf>
    <xf numFmtId="4" fontId="17" fillId="3" borderId="9" xfId="0" applyNumberFormat="1" applyFont="1" applyFill="1" applyBorder="1" applyAlignment="1">
      <alignment horizontal="center" wrapText="1"/>
    </xf>
    <xf numFmtId="165" fontId="17" fillId="3" borderId="9" xfId="1" applyFont="1" applyFill="1" applyBorder="1" applyAlignment="1">
      <alignment wrapText="1"/>
    </xf>
    <xf numFmtId="0" fontId="17" fillId="6" borderId="9" xfId="0" applyFont="1" applyFill="1" applyBorder="1" applyAlignment="1">
      <alignment horizontal="left" wrapText="1"/>
    </xf>
    <xf numFmtId="49" fontId="17" fillId="6" borderId="9" xfId="0" applyNumberFormat="1" applyFont="1" applyFill="1" applyBorder="1" applyAlignment="1">
      <alignment horizontal="center" wrapText="1"/>
    </xf>
    <xf numFmtId="164" fontId="17" fillId="6" borderId="9" xfId="0" applyNumberFormat="1" applyFont="1" applyFill="1" applyBorder="1" applyAlignment="1">
      <alignment horizontal="center" wrapText="1"/>
    </xf>
    <xf numFmtId="4" fontId="17" fillId="7" borderId="9" xfId="0" applyNumberFormat="1" applyFont="1" applyFill="1" applyBorder="1" applyAlignment="1">
      <alignment wrapText="1"/>
    </xf>
    <xf numFmtId="4" fontId="18" fillId="7" borderId="9" xfId="0" applyNumberFormat="1" applyFont="1" applyFill="1" applyBorder="1" applyAlignment="1">
      <alignment wrapText="1"/>
    </xf>
    <xf numFmtId="0" fontId="0" fillId="6" borderId="9" xfId="0" applyFill="1" applyBorder="1" applyAlignment="1">
      <alignment horizontal="center" wrapText="1"/>
    </xf>
    <xf numFmtId="4" fontId="0" fillId="3" borderId="0" xfId="0" applyNumberFormat="1" applyFill="1" applyBorder="1"/>
    <xf numFmtId="4" fontId="17" fillId="3" borderId="0" xfId="0" applyNumberFormat="1" applyFont="1" applyFill="1" applyBorder="1"/>
    <xf numFmtId="0" fontId="17" fillId="3" borderId="0" xfId="0" applyFont="1" applyFill="1" applyBorder="1"/>
    <xf numFmtId="0" fontId="17" fillId="3" borderId="0" xfId="0" applyFont="1" applyFill="1"/>
    <xf numFmtId="4" fontId="17" fillId="6" borderId="9" xfId="0" applyNumberFormat="1" applyFont="1" applyFill="1" applyBorder="1" applyAlignment="1">
      <alignment horizontal="right" wrapText="1"/>
    </xf>
    <xf numFmtId="4" fontId="20" fillId="7" borderId="9" xfId="0" applyNumberFormat="1" applyFont="1" applyFill="1" applyBorder="1" applyAlignment="1">
      <alignment wrapText="1"/>
    </xf>
    <xf numFmtId="4" fontId="21" fillId="6" borderId="9" xfId="0" applyNumberFormat="1" applyFont="1" applyFill="1" applyBorder="1" applyAlignment="1">
      <alignment wrapText="1"/>
    </xf>
    <xf numFmtId="4" fontId="21" fillId="6" borderId="9" xfId="0" applyNumberFormat="1" applyFont="1" applyFill="1" applyBorder="1" applyAlignment="1">
      <alignment horizontal="center" wrapText="1"/>
    </xf>
    <xf numFmtId="165" fontId="21" fillId="6" borderId="9" xfId="1" applyFont="1" applyFill="1" applyBorder="1" applyAlignment="1">
      <alignment wrapText="1"/>
    </xf>
    <xf numFmtId="0" fontId="17" fillId="3" borderId="9" xfId="0" applyFont="1" applyFill="1" applyBorder="1" applyAlignment="1">
      <alignment wrapText="1"/>
    </xf>
    <xf numFmtId="49" fontId="0" fillId="6" borderId="8" xfId="0" applyNumberFormat="1" applyFill="1" applyBorder="1" applyAlignment="1">
      <alignment horizontal="center" wrapText="1"/>
    </xf>
    <xf numFmtId="0" fontId="0" fillId="3" borderId="9" xfId="0" applyFont="1" applyFill="1" applyBorder="1" applyAlignment="1">
      <alignment horizontal="left" wrapText="1"/>
    </xf>
    <xf numFmtId="49" fontId="0" fillId="3" borderId="9" xfId="0" applyNumberFormat="1" applyFill="1" applyBorder="1" applyAlignment="1">
      <alignment horizontal="center" wrapText="1"/>
    </xf>
    <xf numFmtId="164" fontId="0" fillId="3" borderId="9" xfId="0" applyNumberFormat="1" applyFill="1" applyBorder="1" applyAlignment="1">
      <alignment horizontal="center" wrapText="1"/>
    </xf>
    <xf numFmtId="0" fontId="0" fillId="3" borderId="9" xfId="0" applyFill="1" applyBorder="1" applyAlignment="1">
      <alignment horizontal="center" wrapText="1"/>
    </xf>
    <xf numFmtId="4" fontId="0" fillId="3" borderId="9" xfId="0" applyNumberFormat="1" applyFont="1" applyFill="1" applyBorder="1" applyAlignment="1">
      <alignment wrapText="1"/>
    </xf>
    <xf numFmtId="4" fontId="3" fillId="3" borderId="9" xfId="0" applyNumberFormat="1" applyFont="1" applyFill="1" applyBorder="1" applyAlignment="1">
      <alignment wrapText="1"/>
    </xf>
    <xf numFmtId="165" fontId="0" fillId="6" borderId="9" xfId="1" applyFont="1" applyFill="1" applyBorder="1" applyAlignment="1">
      <alignment wrapText="1"/>
    </xf>
    <xf numFmtId="4" fontId="0" fillId="3" borderId="9" xfId="0" applyNumberFormat="1" applyFill="1" applyBorder="1"/>
    <xf numFmtId="49" fontId="0" fillId="6" borderId="11" xfId="0" applyNumberFormat="1" applyFont="1" applyFill="1" applyBorder="1" applyAlignment="1">
      <alignment horizontal="center" wrapText="1"/>
    </xf>
    <xf numFmtId="0" fontId="0" fillId="3" borderId="12" xfId="0" applyFont="1" applyFill="1" applyBorder="1" applyAlignment="1">
      <alignment horizontal="center" wrapText="1"/>
    </xf>
    <xf numFmtId="0" fontId="0" fillId="3" borderId="12" xfId="0" applyFont="1" applyFill="1" applyBorder="1" applyAlignment="1">
      <alignment horizontal="left" wrapText="1"/>
    </xf>
    <xf numFmtId="49" fontId="0" fillId="3" borderId="12" xfId="0" applyNumberFormat="1" applyFill="1" applyBorder="1" applyAlignment="1">
      <alignment horizontal="center" wrapText="1"/>
    </xf>
    <xf numFmtId="164" fontId="0" fillId="3" borderId="12" xfId="0" applyNumberFormat="1" applyFill="1" applyBorder="1" applyAlignment="1">
      <alignment horizontal="center" wrapText="1"/>
    </xf>
    <xf numFmtId="0" fontId="0" fillId="3" borderId="12" xfId="0" applyFill="1" applyBorder="1" applyAlignment="1">
      <alignment horizontal="center" wrapText="1"/>
    </xf>
    <xf numFmtId="4" fontId="0" fillId="3" borderId="12" xfId="0" applyNumberFormat="1" applyFont="1" applyFill="1" applyBorder="1" applyAlignment="1">
      <alignment wrapText="1"/>
    </xf>
    <xf numFmtId="4" fontId="3" fillId="3" borderId="12" xfId="0" applyNumberFormat="1" applyFont="1" applyFill="1" applyBorder="1" applyAlignment="1">
      <alignment wrapText="1"/>
    </xf>
    <xf numFmtId="0" fontId="0" fillId="6" borderId="12" xfId="0" applyFill="1" applyBorder="1" applyAlignment="1">
      <alignment horizontal="center" wrapText="1"/>
    </xf>
    <xf numFmtId="165" fontId="0" fillId="6" borderId="12" xfId="1" applyFont="1" applyFill="1" applyBorder="1" applyAlignment="1">
      <alignment wrapText="1"/>
    </xf>
    <xf numFmtId="0" fontId="0" fillId="6" borderId="0" xfId="0" applyFill="1" applyBorder="1"/>
    <xf numFmtId="0" fontId="0" fillId="6" borderId="0" xfId="0" applyFill="1"/>
    <xf numFmtId="49" fontId="0" fillId="6" borderId="8" xfId="0" applyNumberFormat="1" applyFont="1" applyFill="1" applyBorder="1" applyAlignment="1">
      <alignment horizontal="center" wrapText="1"/>
    </xf>
    <xf numFmtId="0" fontId="0" fillId="3" borderId="9" xfId="0" applyFont="1" applyFill="1" applyBorder="1" applyAlignment="1">
      <alignment horizontal="center" wrapText="1"/>
    </xf>
    <xf numFmtId="14" fontId="19" fillId="3" borderId="9" xfId="0" applyNumberFormat="1" applyFont="1" applyFill="1" applyBorder="1" applyAlignment="1">
      <alignment wrapText="1"/>
    </xf>
    <xf numFmtId="0" fontId="21" fillId="3" borderId="0" xfId="0" applyFont="1" applyFill="1" applyBorder="1"/>
    <xf numFmtId="0" fontId="21" fillId="3" borderId="0" xfId="0" applyFont="1" applyFill="1"/>
    <xf numFmtId="0" fontId="0" fillId="6" borderId="9" xfId="0" applyFont="1" applyFill="1" applyBorder="1" applyAlignment="1">
      <alignment horizontal="left" wrapText="1"/>
    </xf>
    <xf numFmtId="49" fontId="0" fillId="6" borderId="9" xfId="0" applyNumberFormat="1" applyFill="1" applyBorder="1" applyAlignment="1">
      <alignment horizontal="center" wrapText="1"/>
    </xf>
    <xf numFmtId="164" fontId="0" fillId="6" borderId="9" xfId="0" applyNumberFormat="1" applyFill="1" applyBorder="1" applyAlignment="1">
      <alignment horizontal="center" wrapText="1"/>
    </xf>
    <xf numFmtId="4" fontId="0" fillId="7" borderId="9" xfId="0" applyNumberFormat="1" applyFont="1" applyFill="1" applyBorder="1" applyAlignment="1">
      <alignment wrapText="1"/>
    </xf>
    <xf numFmtId="4" fontId="3" fillId="7" borderId="9" xfId="0" applyNumberFormat="1" applyFont="1" applyFill="1" applyBorder="1" applyAlignment="1">
      <alignment wrapText="1"/>
    </xf>
    <xf numFmtId="4" fontId="0" fillId="7" borderId="9" xfId="0" applyNumberFormat="1" applyFont="1" applyFill="1" applyBorder="1" applyAlignment="1">
      <alignment horizontal="center" wrapText="1"/>
    </xf>
    <xf numFmtId="0" fontId="0" fillId="3" borderId="0" xfId="0" applyFont="1" applyFill="1" applyBorder="1"/>
    <xf numFmtId="0" fontId="0" fillId="3" borderId="0" xfId="0" applyFont="1" applyFill="1"/>
    <xf numFmtId="0" fontId="0" fillId="6" borderId="13" xfId="0" applyFill="1" applyBorder="1" applyAlignment="1">
      <alignment horizontal="center" wrapText="1"/>
    </xf>
    <xf numFmtId="49" fontId="0" fillId="3" borderId="9" xfId="0" applyNumberFormat="1" applyFont="1" applyFill="1" applyBorder="1" applyAlignment="1">
      <alignment horizontal="center" wrapText="1"/>
    </xf>
    <xf numFmtId="164" fontId="0" fillId="3" borderId="9" xfId="0" applyNumberFormat="1" applyFont="1" applyFill="1" applyBorder="1" applyAlignment="1">
      <alignment horizontal="center" wrapText="1"/>
    </xf>
    <xf numFmtId="0" fontId="0" fillId="6" borderId="9" xfId="0" applyFont="1" applyFill="1" applyBorder="1" applyAlignment="1">
      <alignment horizontal="center" wrapText="1"/>
    </xf>
    <xf numFmtId="165" fontId="1" fillId="6" borderId="9" xfId="1" applyFont="1" applyFill="1" applyBorder="1" applyAlignment="1">
      <alignment wrapText="1"/>
    </xf>
    <xf numFmtId="49" fontId="0" fillId="3" borderId="8" xfId="0" applyNumberFormat="1" applyFill="1" applyBorder="1" applyAlignment="1">
      <alignment horizontal="center" wrapText="1"/>
    </xf>
    <xf numFmtId="49" fontId="17" fillId="3" borderId="8" xfId="0" applyNumberFormat="1" applyFont="1" applyFill="1" applyBorder="1" applyAlignment="1">
      <alignment horizontal="center" wrapText="1"/>
    </xf>
    <xf numFmtId="4" fontId="17" fillId="7" borderId="9" xfId="0" applyNumberFormat="1" applyFont="1" applyFill="1" applyBorder="1" applyAlignment="1">
      <alignment horizontal="right" wrapText="1"/>
    </xf>
    <xf numFmtId="4" fontId="17" fillId="7" borderId="9" xfId="0" applyNumberFormat="1" applyFont="1" applyFill="1" applyBorder="1" applyAlignment="1">
      <alignment horizontal="center" wrapText="1"/>
    </xf>
    <xf numFmtId="0" fontId="19" fillId="3" borderId="9" xfId="2" applyFont="1" applyFill="1" applyBorder="1" applyAlignment="1">
      <alignment horizontal="center" wrapText="1"/>
    </xf>
    <xf numFmtId="4" fontId="0" fillId="6" borderId="9" xfId="0" applyNumberFormat="1" applyFont="1" applyFill="1" applyBorder="1" applyAlignment="1">
      <alignment wrapText="1"/>
    </xf>
    <xf numFmtId="4" fontId="3" fillId="6" borderId="9" xfId="0" applyNumberFormat="1" applyFont="1" applyFill="1" applyBorder="1" applyAlignment="1">
      <alignment wrapText="1"/>
    </xf>
    <xf numFmtId="4" fontId="17" fillId="6" borderId="9" xfId="0" applyNumberFormat="1" applyFont="1" applyFill="1" applyBorder="1" applyAlignment="1">
      <alignment wrapText="1"/>
    </xf>
    <xf numFmtId="165" fontId="0" fillId="3" borderId="9" xfId="1" applyFont="1" applyFill="1" applyBorder="1" applyAlignment="1">
      <alignment wrapText="1"/>
    </xf>
    <xf numFmtId="165" fontId="17" fillId="6" borderId="9" xfId="1" applyFont="1" applyFill="1" applyBorder="1" applyAlignment="1">
      <alignment horizontal="center" wrapText="1"/>
    </xf>
    <xf numFmtId="4" fontId="18" fillId="6" borderId="9" xfId="0" applyNumberFormat="1" applyFont="1" applyFill="1" applyBorder="1" applyAlignment="1">
      <alignment wrapText="1"/>
    </xf>
    <xf numFmtId="0" fontId="0" fillId="6" borderId="9" xfId="0" applyFill="1" applyBorder="1" applyAlignment="1">
      <alignment horizontal="left" wrapText="1"/>
    </xf>
    <xf numFmtId="4" fontId="0" fillId="6" borderId="9" xfId="0" applyNumberFormat="1" applyFill="1" applyBorder="1" applyAlignment="1">
      <alignment wrapText="1"/>
    </xf>
    <xf numFmtId="0" fontId="0" fillId="3" borderId="9" xfId="0" applyFill="1" applyBorder="1" applyAlignment="1">
      <alignment horizontal="left" wrapText="1"/>
    </xf>
    <xf numFmtId="4" fontId="0" fillId="3" borderId="9" xfId="0" applyNumberFormat="1" applyFill="1" applyBorder="1" applyAlignment="1">
      <alignment wrapText="1"/>
    </xf>
    <xf numFmtId="0" fontId="23" fillId="6" borderId="9" xfId="0" applyFont="1" applyFill="1" applyBorder="1" applyAlignment="1">
      <alignment horizontal="center" wrapText="1"/>
    </xf>
    <xf numFmtId="0" fontId="0" fillId="6" borderId="9" xfId="0" applyFill="1" applyBorder="1" applyAlignment="1">
      <alignment wrapText="1"/>
    </xf>
    <xf numFmtId="0" fontId="17" fillId="6" borderId="9" xfId="0" applyFont="1" applyFill="1" applyBorder="1" applyAlignment="1">
      <alignment wrapText="1"/>
    </xf>
    <xf numFmtId="0" fontId="17" fillId="6" borderId="0" xfId="0" applyFont="1" applyFill="1" applyBorder="1"/>
    <xf numFmtId="0" fontId="17" fillId="6" borderId="0" xfId="0" applyFont="1" applyFill="1"/>
    <xf numFmtId="49" fontId="0" fillId="6" borderId="14" xfId="0" applyNumberFormat="1" applyFill="1" applyBorder="1" applyAlignment="1">
      <alignment horizontal="center" wrapText="1"/>
    </xf>
    <xf numFmtId="0" fontId="0" fillId="6" borderId="15" xfId="0" applyFill="1" applyBorder="1" applyAlignment="1">
      <alignment horizontal="center" wrapText="1"/>
    </xf>
    <xf numFmtId="0" fontId="0" fillId="6" borderId="15" xfId="0" applyFill="1" applyBorder="1" applyAlignment="1">
      <alignment horizontal="left" wrapText="1"/>
    </xf>
    <xf numFmtId="0" fontId="0" fillId="6" borderId="15" xfId="0" applyFont="1" applyFill="1" applyBorder="1" applyAlignment="1">
      <alignment horizontal="left" wrapText="1"/>
    </xf>
    <xf numFmtId="49" fontId="0" fillId="6" borderId="15" xfId="0" applyNumberFormat="1" applyFill="1" applyBorder="1" applyAlignment="1">
      <alignment horizontal="center" wrapText="1"/>
    </xf>
    <xf numFmtId="164" fontId="0" fillId="6" borderId="15" xfId="0" applyNumberFormat="1" applyFill="1" applyBorder="1" applyAlignment="1">
      <alignment horizontal="center" wrapText="1"/>
    </xf>
    <xf numFmtId="4" fontId="0" fillId="6" borderId="15" xfId="0" applyNumberFormat="1" applyFill="1" applyBorder="1" applyAlignment="1">
      <alignment wrapText="1"/>
    </xf>
    <xf numFmtId="4" fontId="3" fillId="7" borderId="15" xfId="0" applyNumberFormat="1" applyFont="1" applyFill="1" applyBorder="1" applyAlignment="1">
      <alignment wrapText="1"/>
    </xf>
    <xf numFmtId="165" fontId="0" fillId="6" borderId="15" xfId="1" applyFont="1" applyFill="1" applyBorder="1" applyAlignment="1">
      <alignment wrapText="1"/>
    </xf>
    <xf numFmtId="0" fontId="0" fillId="3" borderId="9" xfId="0" applyFill="1" applyBorder="1"/>
    <xf numFmtId="49" fontId="0" fillId="6" borderId="9" xfId="0" applyNumberFormat="1" applyFont="1" applyFill="1" applyBorder="1" applyAlignment="1">
      <alignment horizontal="center"/>
    </xf>
    <xf numFmtId="164" fontId="0" fillId="6" borderId="9" xfId="0" applyNumberFormat="1" applyFont="1" applyFill="1" applyBorder="1" applyAlignment="1">
      <alignment horizontal="center"/>
    </xf>
    <xf numFmtId="0" fontId="0" fillId="6" borderId="9" xfId="0" applyFont="1" applyFill="1" applyBorder="1" applyAlignment="1">
      <alignment horizontal="center"/>
    </xf>
    <xf numFmtId="4" fontId="0" fillId="6" borderId="9" xfId="0" applyNumberFormat="1" applyFill="1" applyBorder="1" applyAlignment="1">
      <alignment horizontal="right" wrapText="1"/>
    </xf>
    <xf numFmtId="0" fontId="24" fillId="6" borderId="9" xfId="0" applyFont="1" applyFill="1" applyBorder="1" applyAlignment="1">
      <alignment horizontal="center" wrapText="1"/>
    </xf>
    <xf numFmtId="165" fontId="0" fillId="6" borderId="9" xfId="1" applyFont="1" applyFill="1" applyBorder="1" applyAlignment="1">
      <alignment horizontal="right" vertical="center" wrapText="1"/>
    </xf>
    <xf numFmtId="0" fontId="0" fillId="6" borderId="9" xfId="0" applyFont="1" applyFill="1" applyBorder="1" applyAlignment="1">
      <alignment wrapText="1"/>
    </xf>
    <xf numFmtId="0" fontId="25" fillId="6" borderId="0" xfId="0" applyFont="1" applyFill="1" applyBorder="1"/>
    <xf numFmtId="0" fontId="0" fillId="8" borderId="16" xfId="0" applyFill="1" applyBorder="1"/>
    <xf numFmtId="0" fontId="0" fillId="8" borderId="17" xfId="0" applyFill="1" applyBorder="1"/>
    <xf numFmtId="0" fontId="3" fillId="8" borderId="17" xfId="0" applyFont="1" applyFill="1" applyBorder="1"/>
    <xf numFmtId="0" fontId="0" fillId="8" borderId="17" xfId="0" applyFont="1" applyFill="1" applyBorder="1" applyAlignment="1">
      <alignment horizontal="center" wrapText="1"/>
    </xf>
    <xf numFmtId="49" fontId="0" fillId="8" borderId="17" xfId="0" applyNumberFormat="1" applyFill="1" applyBorder="1"/>
    <xf numFmtId="164" fontId="0" fillId="8" borderId="17" xfId="0" applyNumberFormat="1" applyFill="1" applyBorder="1"/>
    <xf numFmtId="4" fontId="3" fillId="8" borderId="17" xfId="0" applyNumberFormat="1" applyFont="1" applyFill="1" applyBorder="1"/>
    <xf numFmtId="165" fontId="3" fillId="8" borderId="17" xfId="0" applyNumberFormat="1" applyFont="1" applyFill="1" applyBorder="1"/>
    <xf numFmtId="164" fontId="0" fillId="8" borderId="18" xfId="0" applyNumberFormat="1" applyFill="1" applyBorder="1" applyAlignment="1">
      <alignment horizontal="right"/>
    </xf>
    <xf numFmtId="0" fontId="0" fillId="0" borderId="0" xfId="0" applyFont="1" applyBorder="1" applyAlignment="1">
      <alignment horizontal="center" wrapText="1"/>
    </xf>
    <xf numFmtId="49" fontId="0" fillId="0" borderId="0" xfId="0" applyNumberFormat="1" applyBorder="1"/>
    <xf numFmtId="164" fontId="0" fillId="0" borderId="0" xfId="0" applyNumberFormat="1" applyBorder="1"/>
    <xf numFmtId="49" fontId="0" fillId="6" borderId="0" xfId="0" applyNumberFormat="1" applyFill="1" applyBorder="1" applyAlignment="1">
      <alignment horizontal="center" wrapText="1"/>
    </xf>
    <xf numFmtId="49" fontId="3" fillId="0" borderId="0" xfId="0" applyNumberFormat="1" applyFont="1" applyBorder="1"/>
    <xf numFmtId="0" fontId="0" fillId="0" borderId="9" xfId="0" applyBorder="1"/>
    <xf numFmtId="164" fontId="0" fillId="3" borderId="19" xfId="0" applyNumberFormat="1" applyFill="1" applyBorder="1" applyAlignment="1">
      <alignment horizontal="right"/>
    </xf>
    <xf numFmtId="49" fontId="0" fillId="0" borderId="0" xfId="0" applyNumberFormat="1"/>
  </cellXfs>
  <cellStyles count="3">
    <cellStyle name="Excel Built-in Comma" xfId="1"/>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130970</xdr:colOff>
      <xdr:row>0</xdr:row>
      <xdr:rowOff>73818</xdr:rowOff>
    </xdr:from>
    <xdr:ext cx="2438399"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130970" y="73818"/>
          <a:ext cx="2438399" cy="611479"/>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472"/>
  <sheetViews>
    <sheetView tabSelected="1" topLeftCell="A181" zoomScale="90" zoomScaleNormal="90" workbookViewId="0">
      <selection activeCell="A181" sqref="A181:XFD181"/>
    </sheetView>
  </sheetViews>
  <sheetFormatPr baseColWidth="10" defaultRowHeight="15" x14ac:dyDescent="0.25"/>
  <cols>
    <col min="1" max="1" width="15.140625" style="193" customWidth="1"/>
    <col min="2" max="2" width="15" customWidth="1"/>
    <col min="3" max="3" width="26.85546875" customWidth="1"/>
    <col min="4" max="4" width="33.7109375" style="53" customWidth="1"/>
    <col min="5" max="5" width="16" style="193" customWidth="1"/>
    <col min="6" max="6" width="13.5703125" style="54" customWidth="1"/>
    <col min="7" max="7" width="23.140625" customWidth="1"/>
    <col min="8" max="8" width="14.85546875" style="54" customWidth="1"/>
    <col min="9" max="9" width="16.42578125" customWidth="1"/>
    <col min="10" max="10" width="16" customWidth="1"/>
    <col min="11" max="11" width="19" customWidth="1"/>
    <col min="12" max="12" width="24.7109375" customWidth="1"/>
    <col min="13" max="13" width="24.28515625" customWidth="1"/>
    <col min="14" max="14" width="18.140625" customWidth="1"/>
    <col min="15" max="15" width="15.85546875" customWidth="1"/>
    <col min="16" max="16" width="15.140625" customWidth="1"/>
    <col min="17" max="17" width="15.7109375" customWidth="1"/>
    <col min="18" max="18" width="22.140625" customWidth="1"/>
    <col min="19" max="20" width="15.7109375" style="191" customWidth="1"/>
    <col min="21" max="21" width="13.7109375" style="192" customWidth="1"/>
    <col min="22" max="22" width="12.140625" style="7" customWidth="1"/>
    <col min="23" max="27" width="18.28515625" style="7" customWidth="1"/>
    <col min="28" max="46" width="12.140625" style="7" customWidth="1"/>
    <col min="47" max="53" width="11.28515625" style="7" customWidth="1"/>
    <col min="54" max="73" width="11.28515625" style="8" customWidth="1"/>
    <col min="74" max="1020" width="11.28515625" customWidth="1"/>
    <col min="1021" max="1021" width="11.42578125" customWidth="1"/>
  </cols>
  <sheetData>
    <row r="1" spans="1:73" ht="25.5" customHeight="1" x14ac:dyDescent="0.35">
      <c r="A1" s="1" t="s">
        <v>0</v>
      </c>
      <c r="B1" s="1"/>
      <c r="C1" s="1"/>
      <c r="D1" s="1"/>
      <c r="E1" s="1"/>
      <c r="F1" s="1"/>
      <c r="G1" s="1"/>
      <c r="H1" s="1"/>
      <c r="I1" s="1"/>
      <c r="J1" s="1"/>
      <c r="K1" s="1"/>
      <c r="L1" s="1"/>
      <c r="M1" s="2"/>
      <c r="N1" s="3"/>
      <c r="O1" s="3"/>
      <c r="P1" s="4"/>
      <c r="Q1" s="4"/>
      <c r="R1" s="5"/>
      <c r="S1" s="5"/>
      <c r="T1" s="5"/>
      <c r="U1" s="6"/>
    </row>
    <row r="2" spans="1:73" ht="25.5" customHeight="1" x14ac:dyDescent="0.3">
      <c r="A2" s="9" t="s">
        <v>1</v>
      </c>
      <c r="B2" s="9"/>
      <c r="C2" s="9"/>
      <c r="D2" s="9"/>
      <c r="E2" s="9"/>
      <c r="F2" s="9"/>
      <c r="G2" s="9"/>
      <c r="H2" s="9"/>
      <c r="I2" s="9"/>
      <c r="J2" s="9"/>
      <c r="K2" s="9"/>
      <c r="L2" s="9"/>
      <c r="M2" s="2"/>
      <c r="N2" s="3"/>
      <c r="O2" s="3"/>
      <c r="P2" s="4"/>
      <c r="Q2" s="4"/>
      <c r="R2" s="5"/>
      <c r="S2" s="5"/>
      <c r="T2" s="5"/>
      <c r="U2" s="6"/>
    </row>
    <row r="3" spans="1:73" ht="29.25" customHeight="1" x14ac:dyDescent="0.25">
      <c r="A3" s="10" t="s">
        <v>2</v>
      </c>
      <c r="B3" s="10"/>
      <c r="C3" s="10"/>
      <c r="D3" s="10"/>
      <c r="E3" s="10"/>
      <c r="F3" s="10"/>
      <c r="G3" s="10"/>
      <c r="H3" s="10"/>
      <c r="I3" s="10"/>
      <c r="J3" s="10"/>
      <c r="K3" s="10"/>
      <c r="L3" s="10"/>
      <c r="M3" s="2"/>
      <c r="N3" s="11" t="s">
        <v>3</v>
      </c>
      <c r="O3" s="12" t="s">
        <v>4</v>
      </c>
      <c r="P3" s="13" t="s">
        <v>5</v>
      </c>
      <c r="Q3" s="14" t="s">
        <v>6</v>
      </c>
      <c r="R3" s="15" t="s">
        <v>7</v>
      </c>
      <c r="S3" s="16" t="s">
        <v>8</v>
      </c>
      <c r="T3" s="5"/>
      <c r="U3" s="6"/>
    </row>
    <row r="4" spans="1:73" ht="24.75" customHeight="1" x14ac:dyDescent="0.3">
      <c r="A4" s="17"/>
      <c r="B4" s="18"/>
      <c r="C4" s="18"/>
      <c r="D4" s="19" t="s">
        <v>3</v>
      </c>
      <c r="E4" s="19"/>
      <c r="F4" s="19"/>
      <c r="G4" s="12" t="s">
        <v>4</v>
      </c>
      <c r="H4" s="20" t="s">
        <v>5</v>
      </c>
      <c r="I4" s="14" t="s">
        <v>6</v>
      </c>
      <c r="J4" s="14" t="s">
        <v>9</v>
      </c>
      <c r="K4" s="21" t="s">
        <v>8</v>
      </c>
      <c r="L4" s="22" t="s">
        <v>10</v>
      </c>
      <c r="M4" s="2"/>
      <c r="N4" s="23">
        <f>N344</f>
        <v>11288031.820000002</v>
      </c>
      <c r="O4" s="23">
        <f>O344</f>
        <v>11207634.829999998</v>
      </c>
      <c r="P4" s="23">
        <f>P344</f>
        <v>2039698.91</v>
      </c>
      <c r="Q4" s="23">
        <f>Q344</f>
        <v>15477765.529999999</v>
      </c>
      <c r="R4" s="24">
        <f>R344</f>
        <v>935237.50999999989</v>
      </c>
      <c r="S4" s="25">
        <f>SUM(N4:R4)</f>
        <v>40948368.599999994</v>
      </c>
      <c r="T4" s="5"/>
      <c r="U4" s="6"/>
    </row>
    <row r="5" spans="1:73" s="38" customFormat="1" ht="18.75" customHeight="1" x14ac:dyDescent="0.25">
      <c r="A5" s="26"/>
      <c r="B5" s="21"/>
      <c r="C5" s="21"/>
      <c r="D5" s="27">
        <f>N4</f>
        <v>11288031.820000002</v>
      </c>
      <c r="E5" s="27"/>
      <c r="F5" s="28"/>
      <c r="G5" s="29">
        <f>O4</f>
        <v>11207634.829999998</v>
      </c>
      <c r="H5" s="30">
        <f>P4</f>
        <v>2039698.91</v>
      </c>
      <c r="I5" s="29">
        <f>Q4</f>
        <v>15477765.529999999</v>
      </c>
      <c r="J5" s="29">
        <f>R4</f>
        <v>935237.50999999989</v>
      </c>
      <c r="K5" s="29">
        <f>SUM(D5:J5)</f>
        <v>40948368.599999994</v>
      </c>
      <c r="L5" s="30">
        <f>K5-S4</f>
        <v>0</v>
      </c>
      <c r="M5" s="31"/>
      <c r="N5" s="32"/>
      <c r="O5" s="32"/>
      <c r="P5" s="32"/>
      <c r="Q5" s="33"/>
      <c r="R5" s="33"/>
      <c r="S5" s="34"/>
      <c r="T5" s="34"/>
      <c r="U5" s="35"/>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7"/>
      <c r="BC5" s="37"/>
      <c r="BD5" s="37"/>
      <c r="BE5" s="37"/>
      <c r="BF5" s="37"/>
      <c r="BG5" s="37"/>
      <c r="BH5" s="37"/>
      <c r="BI5" s="37"/>
      <c r="BJ5" s="37"/>
      <c r="BK5" s="37"/>
      <c r="BL5" s="37"/>
      <c r="BM5" s="37"/>
      <c r="BN5" s="37"/>
      <c r="BO5" s="37"/>
      <c r="BP5" s="37"/>
      <c r="BQ5" s="37"/>
      <c r="BR5" s="37"/>
      <c r="BS5" s="37"/>
      <c r="BT5" s="37"/>
      <c r="BU5" s="37"/>
    </row>
    <row r="6" spans="1:73" s="47" customFormat="1" ht="14.25" customHeight="1" x14ac:dyDescent="0.25">
      <c r="A6" s="39"/>
      <c r="B6" s="40"/>
      <c r="C6" s="40"/>
      <c r="D6" s="40"/>
      <c r="E6" s="10"/>
      <c r="F6" s="10"/>
      <c r="G6" s="10"/>
      <c r="H6" s="41"/>
      <c r="I6" s="42"/>
      <c r="J6" s="42"/>
      <c r="K6" s="40"/>
      <c r="L6" s="40"/>
      <c r="M6" s="42"/>
      <c r="N6" s="42"/>
      <c r="O6" s="42"/>
      <c r="P6" s="42"/>
      <c r="Q6" s="42"/>
      <c r="R6" s="42"/>
      <c r="S6" s="43"/>
      <c r="T6" s="43"/>
      <c r="U6" s="44"/>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46"/>
      <c r="BC6" s="46"/>
      <c r="BD6" s="46"/>
      <c r="BE6" s="46"/>
      <c r="BF6" s="46"/>
      <c r="BG6" s="46"/>
      <c r="BH6" s="46"/>
      <c r="BI6" s="46"/>
      <c r="BJ6" s="46"/>
      <c r="BK6" s="46"/>
      <c r="BL6" s="46"/>
      <c r="BM6" s="46"/>
      <c r="BN6" s="46"/>
      <c r="BO6" s="46"/>
      <c r="BP6" s="46"/>
      <c r="BQ6" s="46"/>
      <c r="BR6" s="46"/>
      <c r="BS6" s="46"/>
      <c r="BT6" s="46"/>
      <c r="BU6" s="46"/>
    </row>
    <row r="7" spans="1:73" ht="20.25" customHeight="1" x14ac:dyDescent="0.35">
      <c r="A7" s="48" t="s">
        <v>11</v>
      </c>
      <c r="B7" s="48"/>
      <c r="C7" s="49"/>
      <c r="D7" s="40"/>
      <c r="E7" s="10"/>
      <c r="F7" s="10"/>
      <c r="G7" s="10"/>
      <c r="H7" s="41"/>
      <c r="I7" s="42"/>
      <c r="J7" s="42"/>
      <c r="K7" s="10"/>
      <c r="L7" s="10"/>
      <c r="M7" s="50"/>
      <c r="N7" s="50"/>
      <c r="O7" s="50"/>
      <c r="P7" s="51"/>
      <c r="Q7" s="50"/>
      <c r="R7" s="50"/>
      <c r="S7" s="52"/>
      <c r="T7" s="52"/>
      <c r="U7" s="6"/>
    </row>
    <row r="8" spans="1:73" ht="8.25" customHeight="1" thickBot="1" x14ac:dyDescent="0.3">
      <c r="A8"/>
      <c r="E8"/>
      <c r="S8" s="8"/>
      <c r="T8" s="8"/>
      <c r="U8" s="6"/>
    </row>
    <row r="9" spans="1:73" s="68" customFormat="1" ht="56.25" customHeight="1" thickBot="1" x14ac:dyDescent="0.3">
      <c r="A9" s="55" t="s">
        <v>12</v>
      </c>
      <c r="B9" s="56" t="s">
        <v>13</v>
      </c>
      <c r="C9" s="56" t="s">
        <v>14</v>
      </c>
      <c r="D9" s="56" t="s">
        <v>15</v>
      </c>
      <c r="E9" s="57" t="s">
        <v>16</v>
      </c>
      <c r="F9" s="58" t="s">
        <v>17</v>
      </c>
      <c r="G9" s="56" t="s">
        <v>18</v>
      </c>
      <c r="H9" s="59" t="s">
        <v>19</v>
      </c>
      <c r="I9" s="56" t="s">
        <v>20</v>
      </c>
      <c r="J9" s="56" t="s">
        <v>21</v>
      </c>
      <c r="K9" s="56" t="s">
        <v>22</v>
      </c>
      <c r="L9" s="60" t="s">
        <v>23</v>
      </c>
      <c r="M9" s="61" t="s">
        <v>24</v>
      </c>
      <c r="N9" s="61" t="s">
        <v>25</v>
      </c>
      <c r="O9" s="61" t="s">
        <v>4</v>
      </c>
      <c r="P9" s="62" t="s">
        <v>5</v>
      </c>
      <c r="Q9" s="62" t="s">
        <v>6</v>
      </c>
      <c r="R9" s="63" t="s">
        <v>7</v>
      </c>
      <c r="S9" s="62" t="s">
        <v>26</v>
      </c>
      <c r="T9" s="64" t="s">
        <v>27</v>
      </c>
      <c r="U9" s="65" t="s">
        <v>28</v>
      </c>
      <c r="V9" s="66"/>
      <c r="W9" s="66"/>
      <c r="X9" s="66"/>
      <c r="Y9" s="66"/>
      <c r="Z9" s="66"/>
      <c r="AA9" s="66"/>
      <c r="AB9" s="66"/>
      <c r="AC9" s="66"/>
      <c r="AD9" s="66"/>
      <c r="AE9" s="66"/>
      <c r="AF9" s="66"/>
      <c r="AG9" s="66"/>
      <c r="AH9" s="66"/>
      <c r="AI9" s="66"/>
      <c r="AJ9" s="66"/>
      <c r="AK9" s="66"/>
      <c r="AL9" s="66"/>
      <c r="AM9" s="66"/>
      <c r="AN9" s="66"/>
      <c r="AO9" s="66"/>
      <c r="AP9" s="66"/>
      <c r="AQ9" s="66"/>
      <c r="AR9" s="66"/>
      <c r="AS9" s="66"/>
      <c r="AT9" s="66"/>
      <c r="AU9" s="66"/>
      <c r="AV9" s="66"/>
      <c r="AW9" s="66"/>
      <c r="AX9" s="66"/>
      <c r="AY9" s="66"/>
      <c r="AZ9" s="66"/>
      <c r="BA9" s="66"/>
      <c r="BB9" s="67"/>
      <c r="BC9" s="67"/>
      <c r="BD9" s="67"/>
      <c r="BE9" s="67"/>
      <c r="BF9" s="67"/>
      <c r="BG9" s="67"/>
      <c r="BH9" s="67"/>
      <c r="BI9" s="67"/>
      <c r="BJ9" s="67"/>
      <c r="BK9" s="67"/>
      <c r="BL9" s="67"/>
      <c r="BM9" s="67"/>
      <c r="BN9" s="67"/>
      <c r="BO9" s="67"/>
      <c r="BP9" s="67"/>
      <c r="BQ9" s="67"/>
      <c r="BR9" s="67"/>
      <c r="BS9" s="67"/>
      <c r="BT9" s="67"/>
      <c r="BU9" s="67"/>
    </row>
    <row r="10" spans="1:73" s="80" customFormat="1" ht="91.5" customHeight="1" x14ac:dyDescent="0.25">
      <c r="A10" s="69" t="s">
        <v>29</v>
      </c>
      <c r="B10" s="70" t="s">
        <v>30</v>
      </c>
      <c r="C10" s="71" t="s">
        <v>31</v>
      </c>
      <c r="D10" s="71" t="s">
        <v>32</v>
      </c>
      <c r="E10" s="72" t="s">
        <v>33</v>
      </c>
      <c r="F10" s="73">
        <v>44196</v>
      </c>
      <c r="G10" s="74" t="s">
        <v>34</v>
      </c>
      <c r="H10" s="73">
        <v>44196</v>
      </c>
      <c r="I10" s="75">
        <v>170539.5</v>
      </c>
      <c r="J10" s="76"/>
      <c r="K10" s="74" t="s">
        <v>35</v>
      </c>
      <c r="L10" s="77" t="s">
        <v>36</v>
      </c>
      <c r="M10" s="70" t="s">
        <v>37</v>
      </c>
      <c r="N10" s="75">
        <v>170539.5</v>
      </c>
      <c r="O10" s="75"/>
      <c r="P10" s="78"/>
      <c r="Q10" s="75"/>
      <c r="R10" s="78"/>
      <c r="S10" s="78"/>
      <c r="T10" s="75">
        <v>170539.5</v>
      </c>
      <c r="U10" s="79">
        <v>44286</v>
      </c>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row>
    <row r="11" spans="1:73" s="80" customFormat="1" ht="76.5" customHeight="1" x14ac:dyDescent="0.25">
      <c r="A11" s="69" t="s">
        <v>29</v>
      </c>
      <c r="B11" s="70" t="s">
        <v>38</v>
      </c>
      <c r="C11" s="71" t="s">
        <v>31</v>
      </c>
      <c r="D11" s="71" t="s">
        <v>32</v>
      </c>
      <c r="E11" s="72" t="s">
        <v>33</v>
      </c>
      <c r="F11" s="73">
        <v>44196</v>
      </c>
      <c r="G11" s="74" t="s">
        <v>34</v>
      </c>
      <c r="H11" s="73">
        <v>44196</v>
      </c>
      <c r="I11" s="75">
        <v>51153</v>
      </c>
      <c r="J11" s="76"/>
      <c r="K11" s="74" t="s">
        <v>35</v>
      </c>
      <c r="L11" s="77" t="s">
        <v>36</v>
      </c>
      <c r="M11" s="70" t="s">
        <v>37</v>
      </c>
      <c r="N11" s="75">
        <v>51153</v>
      </c>
      <c r="O11" s="75"/>
      <c r="P11" s="78"/>
      <c r="Q11" s="75"/>
      <c r="R11" s="78"/>
      <c r="S11" s="78"/>
      <c r="T11" s="75">
        <v>51153</v>
      </c>
      <c r="U11" s="79">
        <v>44286</v>
      </c>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row>
    <row r="12" spans="1:73" s="80" customFormat="1" ht="90.75" customHeight="1" x14ac:dyDescent="0.25">
      <c r="A12" s="69" t="s">
        <v>29</v>
      </c>
      <c r="B12" s="70" t="s">
        <v>39</v>
      </c>
      <c r="C12" s="71" t="s">
        <v>31</v>
      </c>
      <c r="D12" s="71" t="s">
        <v>32</v>
      </c>
      <c r="E12" s="72" t="s">
        <v>33</v>
      </c>
      <c r="F12" s="73">
        <v>44196</v>
      </c>
      <c r="G12" s="74" t="s">
        <v>34</v>
      </c>
      <c r="H12" s="73">
        <v>44196</v>
      </c>
      <c r="I12" s="75">
        <v>35116.800000000003</v>
      </c>
      <c r="J12" s="76"/>
      <c r="K12" s="74" t="s">
        <v>35</v>
      </c>
      <c r="L12" s="77" t="s">
        <v>36</v>
      </c>
      <c r="M12" s="70" t="s">
        <v>37</v>
      </c>
      <c r="N12" s="75">
        <v>35116.800000000003</v>
      </c>
      <c r="O12" s="75"/>
      <c r="P12" s="78"/>
      <c r="Q12" s="75"/>
      <c r="R12" s="78"/>
      <c r="S12" s="78"/>
      <c r="T12" s="75">
        <v>35116.800000000003</v>
      </c>
      <c r="U12" s="79">
        <v>44286</v>
      </c>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row>
    <row r="13" spans="1:73" s="80" customFormat="1" ht="63" customHeight="1" x14ac:dyDescent="0.25">
      <c r="A13" s="69" t="s">
        <v>29</v>
      </c>
      <c r="B13" s="70" t="s">
        <v>40</v>
      </c>
      <c r="C13" s="71" t="s">
        <v>31</v>
      </c>
      <c r="D13" s="71" t="s">
        <v>32</v>
      </c>
      <c r="E13" s="72" t="s">
        <v>33</v>
      </c>
      <c r="F13" s="73">
        <v>44196</v>
      </c>
      <c r="G13" s="74" t="s">
        <v>34</v>
      </c>
      <c r="H13" s="73">
        <v>44196</v>
      </c>
      <c r="I13" s="75">
        <v>107332.8</v>
      </c>
      <c r="J13" s="76"/>
      <c r="K13" s="74" t="s">
        <v>35</v>
      </c>
      <c r="L13" s="77" t="s">
        <v>36</v>
      </c>
      <c r="M13" s="70" t="s">
        <v>37</v>
      </c>
      <c r="N13" s="75">
        <v>107332.8</v>
      </c>
      <c r="O13" s="75"/>
      <c r="P13" s="78"/>
      <c r="Q13" s="75"/>
      <c r="R13" s="78"/>
      <c r="S13" s="78"/>
      <c r="T13" s="75">
        <v>107332.8</v>
      </c>
      <c r="U13" s="79">
        <v>44286</v>
      </c>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row>
    <row r="14" spans="1:73" s="80" customFormat="1" ht="70.5" customHeight="1" x14ac:dyDescent="0.25">
      <c r="A14" s="69" t="s">
        <v>41</v>
      </c>
      <c r="B14" s="74" t="s">
        <v>42</v>
      </c>
      <c r="C14" s="71" t="s">
        <v>43</v>
      </c>
      <c r="D14" s="71" t="s">
        <v>44</v>
      </c>
      <c r="E14" s="72" t="s">
        <v>45</v>
      </c>
      <c r="F14" s="73">
        <v>44179</v>
      </c>
      <c r="G14" s="74" t="s">
        <v>46</v>
      </c>
      <c r="H14" s="73">
        <v>44196</v>
      </c>
      <c r="I14" s="81">
        <v>119700</v>
      </c>
      <c r="J14" s="76"/>
      <c r="K14" s="74">
        <v>2076</v>
      </c>
      <c r="L14" s="77" t="s">
        <v>47</v>
      </c>
      <c r="M14" s="74" t="s">
        <v>48</v>
      </c>
      <c r="N14" s="82"/>
      <c r="O14" s="83"/>
      <c r="P14" s="83"/>
      <c r="Q14" s="82">
        <v>119700</v>
      </c>
      <c r="R14" s="83"/>
      <c r="S14" s="83"/>
      <c r="T14" s="81">
        <v>119700</v>
      </c>
      <c r="U14" s="79">
        <v>44286</v>
      </c>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row>
    <row r="15" spans="1:73" s="80" customFormat="1" ht="84.75" customHeight="1" x14ac:dyDescent="0.25">
      <c r="A15" s="69" t="s">
        <v>49</v>
      </c>
      <c r="B15" s="70" t="s">
        <v>50</v>
      </c>
      <c r="C15" s="84" t="s">
        <v>51</v>
      </c>
      <c r="D15" s="84" t="s">
        <v>52</v>
      </c>
      <c r="E15" s="85" t="s">
        <v>53</v>
      </c>
      <c r="F15" s="86">
        <v>44195</v>
      </c>
      <c r="G15" s="70" t="s">
        <v>54</v>
      </c>
      <c r="H15" s="86">
        <v>44196</v>
      </c>
      <c r="I15" s="87">
        <v>1805647.8</v>
      </c>
      <c r="J15" s="88"/>
      <c r="K15" s="70" t="s">
        <v>35</v>
      </c>
      <c r="L15" s="89" t="s">
        <v>36</v>
      </c>
      <c r="M15" s="70" t="s">
        <v>55</v>
      </c>
      <c r="N15" s="87">
        <v>1805647.8</v>
      </c>
      <c r="O15" s="87"/>
      <c r="P15" s="78"/>
      <c r="Q15" s="87"/>
      <c r="R15" s="87"/>
      <c r="S15" s="78"/>
      <c r="T15" s="87">
        <v>1805647.8</v>
      </c>
      <c r="U15" s="79">
        <v>44286</v>
      </c>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row>
    <row r="16" spans="1:73" s="80" customFormat="1" ht="84.75" customHeight="1" x14ac:dyDescent="0.25">
      <c r="A16" s="69" t="s">
        <v>56</v>
      </c>
      <c r="B16" s="70" t="s">
        <v>57</v>
      </c>
      <c r="C16" s="71" t="s">
        <v>58</v>
      </c>
      <c r="D16" s="71" t="s">
        <v>59</v>
      </c>
      <c r="E16" s="72" t="s">
        <v>60</v>
      </c>
      <c r="F16" s="73">
        <v>44195</v>
      </c>
      <c r="G16" s="74" t="s">
        <v>61</v>
      </c>
      <c r="H16" s="73">
        <v>44195</v>
      </c>
      <c r="I16" s="75">
        <v>161469.43</v>
      </c>
      <c r="J16" s="76"/>
      <c r="K16" s="70" t="s">
        <v>35</v>
      </c>
      <c r="L16" s="77" t="s">
        <v>36</v>
      </c>
      <c r="M16" s="70" t="s">
        <v>37</v>
      </c>
      <c r="N16" s="75">
        <v>161469.43</v>
      </c>
      <c r="O16" s="75"/>
      <c r="P16" s="78"/>
      <c r="Q16" s="75"/>
      <c r="R16" s="75"/>
      <c r="S16" s="78"/>
      <c r="T16" s="75">
        <v>161469.43</v>
      </c>
      <c r="U16" s="79">
        <v>44286</v>
      </c>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row>
    <row r="17" spans="1:73" s="80" customFormat="1" ht="68.25" customHeight="1" x14ac:dyDescent="0.25">
      <c r="A17" s="69" t="s">
        <v>56</v>
      </c>
      <c r="B17" s="70" t="s">
        <v>38</v>
      </c>
      <c r="C17" s="71" t="s">
        <v>58</v>
      </c>
      <c r="D17" s="71" t="s">
        <v>59</v>
      </c>
      <c r="E17" s="72" t="s">
        <v>60</v>
      </c>
      <c r="F17" s="73">
        <v>44195</v>
      </c>
      <c r="G17" s="74" t="s">
        <v>61</v>
      </c>
      <c r="H17" s="73">
        <v>44195</v>
      </c>
      <c r="I17" s="75">
        <v>5015</v>
      </c>
      <c r="J17" s="76"/>
      <c r="K17" s="70" t="s">
        <v>35</v>
      </c>
      <c r="L17" s="77" t="s">
        <v>36</v>
      </c>
      <c r="M17" s="70" t="s">
        <v>37</v>
      </c>
      <c r="N17" s="75">
        <v>5015</v>
      </c>
      <c r="O17" s="75"/>
      <c r="P17" s="78"/>
      <c r="Q17" s="75"/>
      <c r="R17" s="75"/>
      <c r="S17" s="78"/>
      <c r="T17" s="75">
        <v>5015</v>
      </c>
      <c r="U17" s="79">
        <v>44286</v>
      </c>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row>
    <row r="18" spans="1:73" s="80" customFormat="1" ht="68.25" customHeight="1" x14ac:dyDescent="0.25">
      <c r="A18" s="69" t="s">
        <v>56</v>
      </c>
      <c r="B18" s="70" t="s">
        <v>62</v>
      </c>
      <c r="C18" s="71" t="s">
        <v>58</v>
      </c>
      <c r="D18" s="71" t="s">
        <v>59</v>
      </c>
      <c r="E18" s="72" t="s">
        <v>60</v>
      </c>
      <c r="F18" s="73">
        <v>44195</v>
      </c>
      <c r="G18" s="74" t="s">
        <v>61</v>
      </c>
      <c r="H18" s="73">
        <v>44195</v>
      </c>
      <c r="I18" s="75">
        <v>236000</v>
      </c>
      <c r="J18" s="76"/>
      <c r="K18" s="70" t="s">
        <v>35</v>
      </c>
      <c r="L18" s="77" t="s">
        <v>36</v>
      </c>
      <c r="M18" s="70" t="s">
        <v>37</v>
      </c>
      <c r="N18" s="75">
        <v>236000</v>
      </c>
      <c r="O18" s="75"/>
      <c r="P18" s="78"/>
      <c r="Q18" s="75"/>
      <c r="R18" s="75"/>
      <c r="S18" s="78"/>
      <c r="T18" s="75">
        <v>236000</v>
      </c>
      <c r="U18" s="79">
        <v>44286</v>
      </c>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row>
    <row r="19" spans="1:73" s="80" customFormat="1" ht="68.25" customHeight="1" x14ac:dyDescent="0.25">
      <c r="A19" s="69" t="s">
        <v>56</v>
      </c>
      <c r="B19" s="70" t="s">
        <v>63</v>
      </c>
      <c r="C19" s="71" t="s">
        <v>58</v>
      </c>
      <c r="D19" s="71" t="s">
        <v>59</v>
      </c>
      <c r="E19" s="72" t="s">
        <v>60</v>
      </c>
      <c r="F19" s="73">
        <v>44195</v>
      </c>
      <c r="G19" s="74" t="s">
        <v>61</v>
      </c>
      <c r="H19" s="73">
        <v>44195</v>
      </c>
      <c r="I19" s="75">
        <v>123900</v>
      </c>
      <c r="J19" s="76"/>
      <c r="K19" s="70" t="s">
        <v>35</v>
      </c>
      <c r="L19" s="77" t="s">
        <v>36</v>
      </c>
      <c r="M19" s="70" t="s">
        <v>37</v>
      </c>
      <c r="N19" s="75">
        <v>123900</v>
      </c>
      <c r="O19" s="75"/>
      <c r="P19" s="78"/>
      <c r="Q19" s="75"/>
      <c r="R19" s="75"/>
      <c r="S19" s="78"/>
      <c r="T19" s="75">
        <v>123900</v>
      </c>
      <c r="U19" s="79">
        <v>44286</v>
      </c>
      <c r="V19" s="90">
        <f>SUM(N19:S19)</f>
        <v>123900</v>
      </c>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row>
    <row r="20" spans="1:73" s="93" customFormat="1" ht="79.5" customHeight="1" x14ac:dyDescent="0.25">
      <c r="A20" s="69" t="s">
        <v>56</v>
      </c>
      <c r="B20" s="70" t="s">
        <v>64</v>
      </c>
      <c r="C20" s="71" t="s">
        <v>58</v>
      </c>
      <c r="D20" s="71" t="s">
        <v>59</v>
      </c>
      <c r="E20" s="72" t="s">
        <v>60</v>
      </c>
      <c r="F20" s="73">
        <v>44195</v>
      </c>
      <c r="G20" s="74" t="s">
        <v>61</v>
      </c>
      <c r="H20" s="73">
        <v>44195</v>
      </c>
      <c r="I20" s="75">
        <v>50150</v>
      </c>
      <c r="J20" s="76"/>
      <c r="K20" s="70" t="s">
        <v>35</v>
      </c>
      <c r="L20" s="77" t="s">
        <v>36</v>
      </c>
      <c r="M20" s="70" t="s">
        <v>37</v>
      </c>
      <c r="N20" s="75">
        <v>50150</v>
      </c>
      <c r="O20" s="75"/>
      <c r="P20" s="78"/>
      <c r="Q20" s="75"/>
      <c r="R20" s="75"/>
      <c r="S20" s="78"/>
      <c r="T20" s="75">
        <v>50150</v>
      </c>
      <c r="U20" s="79">
        <v>44286</v>
      </c>
      <c r="V20" s="91"/>
      <c r="W20" s="92"/>
      <c r="X20" s="92"/>
      <c r="Y20" s="92"/>
      <c r="Z20" s="92"/>
      <c r="AA20" s="92"/>
      <c r="AB20" s="92"/>
      <c r="AC20" s="92"/>
      <c r="AD20" s="92"/>
      <c r="AE20" s="92"/>
      <c r="AF20" s="92"/>
      <c r="AG20" s="92"/>
      <c r="AH20" s="92"/>
      <c r="AI20" s="92"/>
      <c r="AJ20" s="92"/>
      <c r="AK20" s="92"/>
      <c r="AL20" s="92"/>
      <c r="AM20" s="92"/>
      <c r="AN20" s="92"/>
      <c r="AO20" s="92"/>
      <c r="AP20" s="92"/>
      <c r="AQ20" s="92"/>
      <c r="AR20" s="92"/>
      <c r="AS20" s="92"/>
      <c r="AT20" s="92"/>
      <c r="AU20" s="92"/>
      <c r="AV20" s="92"/>
      <c r="AW20" s="92"/>
      <c r="AX20" s="92"/>
      <c r="AY20" s="92"/>
      <c r="AZ20" s="92"/>
      <c r="BA20" s="92"/>
      <c r="BB20" s="92"/>
      <c r="BC20" s="92"/>
      <c r="BD20" s="92"/>
      <c r="BE20" s="92"/>
      <c r="BF20" s="92"/>
      <c r="BG20" s="92"/>
      <c r="BH20" s="92"/>
      <c r="BI20" s="92"/>
      <c r="BJ20" s="92"/>
      <c r="BK20" s="92"/>
      <c r="BL20" s="92"/>
      <c r="BM20" s="92"/>
      <c r="BN20" s="92"/>
      <c r="BO20" s="92"/>
      <c r="BP20" s="92"/>
      <c r="BQ20" s="92"/>
      <c r="BR20" s="92"/>
      <c r="BS20" s="92"/>
      <c r="BT20" s="92"/>
      <c r="BU20" s="92"/>
    </row>
    <row r="21" spans="1:73" s="93" customFormat="1" ht="79.5" customHeight="1" x14ac:dyDescent="0.25">
      <c r="A21" s="69" t="s">
        <v>56</v>
      </c>
      <c r="B21" s="70" t="s">
        <v>65</v>
      </c>
      <c r="C21" s="71" t="s">
        <v>58</v>
      </c>
      <c r="D21" s="71" t="s">
        <v>59</v>
      </c>
      <c r="E21" s="72" t="s">
        <v>60</v>
      </c>
      <c r="F21" s="73">
        <v>44195</v>
      </c>
      <c r="G21" s="74" t="s">
        <v>61</v>
      </c>
      <c r="H21" s="73">
        <v>44195</v>
      </c>
      <c r="I21" s="75">
        <v>305384</v>
      </c>
      <c r="J21" s="76"/>
      <c r="K21" s="70" t="s">
        <v>35</v>
      </c>
      <c r="L21" s="77" t="s">
        <v>36</v>
      </c>
      <c r="M21" s="70" t="s">
        <v>37</v>
      </c>
      <c r="N21" s="75">
        <v>305384</v>
      </c>
      <c r="O21" s="75"/>
      <c r="P21" s="78"/>
      <c r="Q21" s="75"/>
      <c r="R21" s="75"/>
      <c r="S21" s="78"/>
      <c r="T21" s="75">
        <v>305384</v>
      </c>
      <c r="U21" s="79">
        <v>44286</v>
      </c>
      <c r="V21" s="91"/>
      <c r="W21" s="92"/>
      <c r="X21" s="92"/>
      <c r="Y21" s="92"/>
      <c r="Z21" s="92"/>
      <c r="AA21" s="92"/>
      <c r="AB21" s="92"/>
      <c r="AC21" s="92"/>
      <c r="AD21" s="92"/>
      <c r="AE21" s="92"/>
      <c r="AF21" s="92"/>
      <c r="AG21" s="92"/>
      <c r="AH21" s="92"/>
      <c r="AI21" s="92"/>
      <c r="AJ21" s="92"/>
      <c r="AK21" s="92"/>
      <c r="AL21" s="92"/>
      <c r="AM21" s="92"/>
      <c r="AN21" s="92"/>
      <c r="AO21" s="92"/>
      <c r="AP21" s="92"/>
      <c r="AQ21" s="92"/>
      <c r="AR21" s="92"/>
      <c r="AS21" s="92"/>
      <c r="AT21" s="92"/>
      <c r="AU21" s="92"/>
      <c r="AV21" s="92"/>
      <c r="AW21" s="92"/>
      <c r="AX21" s="92"/>
      <c r="AY21" s="92"/>
      <c r="AZ21" s="92"/>
      <c r="BA21" s="92"/>
      <c r="BB21" s="92"/>
      <c r="BC21" s="92"/>
      <c r="BD21" s="92"/>
      <c r="BE21" s="92"/>
      <c r="BF21" s="92"/>
      <c r="BG21" s="92"/>
      <c r="BH21" s="92"/>
      <c r="BI21" s="92"/>
      <c r="BJ21" s="92"/>
      <c r="BK21" s="92"/>
      <c r="BL21" s="92"/>
      <c r="BM21" s="92"/>
      <c r="BN21" s="92"/>
      <c r="BO21" s="92"/>
      <c r="BP21" s="92"/>
      <c r="BQ21" s="92"/>
      <c r="BR21" s="92"/>
      <c r="BS21" s="92"/>
      <c r="BT21" s="92"/>
      <c r="BU21" s="92"/>
    </row>
    <row r="22" spans="1:73" s="93" customFormat="1" ht="79.5" customHeight="1" x14ac:dyDescent="0.25">
      <c r="A22" s="69" t="s">
        <v>56</v>
      </c>
      <c r="B22" s="70" t="s">
        <v>66</v>
      </c>
      <c r="C22" s="71" t="s">
        <v>58</v>
      </c>
      <c r="D22" s="71" t="s">
        <v>59</v>
      </c>
      <c r="E22" s="72" t="s">
        <v>60</v>
      </c>
      <c r="F22" s="73">
        <v>44195</v>
      </c>
      <c r="G22" s="74" t="s">
        <v>61</v>
      </c>
      <c r="H22" s="73">
        <v>44195</v>
      </c>
      <c r="I22" s="75">
        <v>8850</v>
      </c>
      <c r="J22" s="76"/>
      <c r="K22" s="70" t="s">
        <v>35</v>
      </c>
      <c r="L22" s="77" t="s">
        <v>36</v>
      </c>
      <c r="M22" s="70" t="s">
        <v>37</v>
      </c>
      <c r="N22" s="75">
        <v>8850</v>
      </c>
      <c r="O22" s="75"/>
      <c r="P22" s="78"/>
      <c r="Q22" s="75"/>
      <c r="R22" s="75"/>
      <c r="S22" s="78"/>
      <c r="T22" s="75">
        <v>8850</v>
      </c>
      <c r="U22" s="79">
        <v>44286</v>
      </c>
      <c r="V22" s="91"/>
      <c r="W22" s="92"/>
      <c r="X22" s="92"/>
      <c r="Y22" s="92"/>
      <c r="Z22" s="92"/>
      <c r="AA22" s="92"/>
      <c r="AB22" s="92"/>
      <c r="AC22" s="92"/>
      <c r="AD22" s="92"/>
      <c r="AE22" s="92"/>
      <c r="AF22" s="92"/>
      <c r="AG22" s="92"/>
      <c r="AH22" s="92"/>
      <c r="AI22" s="92"/>
      <c r="AJ22" s="92"/>
      <c r="AK22" s="92"/>
      <c r="AL22" s="92"/>
      <c r="AM22" s="92"/>
      <c r="AN22" s="92"/>
      <c r="AO22" s="92"/>
      <c r="AP22" s="92"/>
      <c r="AQ22" s="92"/>
      <c r="AR22" s="92"/>
      <c r="AS22" s="92"/>
      <c r="AT22" s="92"/>
      <c r="AU22" s="92"/>
      <c r="AV22" s="92"/>
      <c r="AW22" s="92"/>
      <c r="AX22" s="92"/>
      <c r="AY22" s="92"/>
      <c r="AZ22" s="92"/>
      <c r="BA22" s="92"/>
      <c r="BB22" s="92"/>
      <c r="BC22" s="92"/>
      <c r="BD22" s="92"/>
      <c r="BE22" s="92"/>
      <c r="BF22" s="92"/>
      <c r="BG22" s="92"/>
      <c r="BH22" s="92"/>
      <c r="BI22" s="92"/>
      <c r="BJ22" s="92"/>
      <c r="BK22" s="92"/>
      <c r="BL22" s="92"/>
      <c r="BM22" s="92"/>
      <c r="BN22" s="92"/>
      <c r="BO22" s="92"/>
      <c r="BP22" s="92"/>
      <c r="BQ22" s="92"/>
      <c r="BR22" s="92"/>
      <c r="BS22" s="92"/>
      <c r="BT22" s="92"/>
      <c r="BU22" s="92"/>
    </row>
    <row r="23" spans="1:73" s="93" customFormat="1" ht="85.5" customHeight="1" x14ac:dyDescent="0.25">
      <c r="A23" s="69" t="s">
        <v>56</v>
      </c>
      <c r="B23" s="70" t="s">
        <v>67</v>
      </c>
      <c r="C23" s="71" t="s">
        <v>58</v>
      </c>
      <c r="D23" s="71" t="s">
        <v>59</v>
      </c>
      <c r="E23" s="72" t="s">
        <v>60</v>
      </c>
      <c r="F23" s="73">
        <v>44195</v>
      </c>
      <c r="G23" s="74" t="s">
        <v>61</v>
      </c>
      <c r="H23" s="73">
        <v>44195</v>
      </c>
      <c r="I23" s="75">
        <v>102210</v>
      </c>
      <c r="J23" s="76"/>
      <c r="K23" s="70" t="s">
        <v>35</v>
      </c>
      <c r="L23" s="77" t="s">
        <v>36</v>
      </c>
      <c r="M23" s="70" t="s">
        <v>37</v>
      </c>
      <c r="N23" s="75">
        <v>102210</v>
      </c>
      <c r="O23" s="75"/>
      <c r="P23" s="78"/>
      <c r="Q23" s="75"/>
      <c r="R23" s="75"/>
      <c r="S23" s="78"/>
      <c r="T23" s="75">
        <v>102210</v>
      </c>
      <c r="U23" s="79">
        <v>44286</v>
      </c>
      <c r="V23" s="91"/>
      <c r="W23" s="92"/>
      <c r="X23" s="92"/>
      <c r="Y23" s="92"/>
      <c r="Z23" s="92"/>
      <c r="AA23" s="92"/>
      <c r="AB23" s="92"/>
      <c r="AC23" s="92"/>
      <c r="AD23" s="92"/>
      <c r="AE23" s="92"/>
      <c r="AF23" s="92"/>
      <c r="AG23" s="92"/>
      <c r="AH23" s="92"/>
      <c r="AI23" s="92"/>
      <c r="AJ23" s="92"/>
      <c r="AK23" s="92"/>
      <c r="AL23" s="92"/>
      <c r="AM23" s="92"/>
      <c r="AN23" s="92"/>
      <c r="AO23" s="92"/>
      <c r="AP23" s="92"/>
      <c r="AQ23" s="92"/>
      <c r="AR23" s="92"/>
      <c r="AS23" s="92"/>
      <c r="AT23" s="92"/>
      <c r="AU23" s="92"/>
      <c r="AV23" s="92"/>
      <c r="AW23" s="92"/>
      <c r="AX23" s="92"/>
      <c r="AY23" s="92"/>
      <c r="AZ23" s="92"/>
      <c r="BA23" s="92"/>
      <c r="BB23" s="92"/>
      <c r="BC23" s="92"/>
      <c r="BD23" s="92"/>
      <c r="BE23" s="92"/>
      <c r="BF23" s="92"/>
      <c r="BG23" s="92"/>
      <c r="BH23" s="92"/>
      <c r="BI23" s="92"/>
      <c r="BJ23" s="92"/>
      <c r="BK23" s="92"/>
      <c r="BL23" s="92"/>
      <c r="BM23" s="92"/>
      <c r="BN23" s="92"/>
      <c r="BO23" s="92"/>
      <c r="BP23" s="92"/>
      <c r="BQ23" s="92"/>
      <c r="BR23" s="92"/>
      <c r="BS23" s="92"/>
      <c r="BT23" s="92"/>
      <c r="BU23" s="92"/>
    </row>
    <row r="24" spans="1:73" s="93" customFormat="1" ht="85.5" customHeight="1" x14ac:dyDescent="0.25">
      <c r="A24" s="69" t="s">
        <v>56</v>
      </c>
      <c r="B24" s="70" t="s">
        <v>68</v>
      </c>
      <c r="C24" s="71" t="s">
        <v>58</v>
      </c>
      <c r="D24" s="71" t="s">
        <v>59</v>
      </c>
      <c r="E24" s="72" t="s">
        <v>60</v>
      </c>
      <c r="F24" s="73">
        <v>44195</v>
      </c>
      <c r="G24" s="74" t="s">
        <v>61</v>
      </c>
      <c r="H24" s="73">
        <v>44195</v>
      </c>
      <c r="I24" s="75">
        <v>110448</v>
      </c>
      <c r="J24" s="76"/>
      <c r="K24" s="70" t="s">
        <v>35</v>
      </c>
      <c r="L24" s="77" t="s">
        <v>36</v>
      </c>
      <c r="M24" s="70" t="s">
        <v>37</v>
      </c>
      <c r="N24" s="75">
        <v>110448</v>
      </c>
      <c r="O24" s="75"/>
      <c r="P24" s="78"/>
      <c r="Q24" s="75"/>
      <c r="R24" s="75"/>
      <c r="S24" s="78"/>
      <c r="T24" s="75">
        <v>110448</v>
      </c>
      <c r="U24" s="79">
        <v>44286</v>
      </c>
      <c r="V24" s="91"/>
      <c r="W24" s="92"/>
      <c r="X24" s="92"/>
      <c r="Y24" s="92"/>
      <c r="Z24" s="92"/>
      <c r="AA24" s="92"/>
      <c r="AB24" s="92"/>
      <c r="AC24" s="92"/>
      <c r="AD24" s="92"/>
      <c r="AE24" s="92"/>
      <c r="AF24" s="92"/>
      <c r="AG24" s="92"/>
      <c r="AH24" s="92"/>
      <c r="AI24" s="92"/>
      <c r="AJ24" s="92"/>
      <c r="AK24" s="92"/>
      <c r="AL24" s="92"/>
      <c r="AM24" s="92"/>
      <c r="AN24" s="92"/>
      <c r="AO24" s="92"/>
      <c r="AP24" s="92"/>
      <c r="AQ24" s="92"/>
      <c r="AR24" s="92"/>
      <c r="AS24" s="92"/>
      <c r="AT24" s="92"/>
      <c r="AU24" s="92"/>
      <c r="AV24" s="92"/>
      <c r="AW24" s="92"/>
      <c r="AX24" s="92"/>
      <c r="AY24" s="92"/>
      <c r="AZ24" s="92"/>
      <c r="BA24" s="92"/>
      <c r="BB24" s="92"/>
      <c r="BC24" s="92"/>
      <c r="BD24" s="92"/>
      <c r="BE24" s="92"/>
      <c r="BF24" s="92"/>
      <c r="BG24" s="92"/>
      <c r="BH24" s="92"/>
      <c r="BI24" s="92"/>
      <c r="BJ24" s="92"/>
      <c r="BK24" s="92"/>
      <c r="BL24" s="92"/>
      <c r="BM24" s="92"/>
      <c r="BN24" s="92"/>
      <c r="BO24" s="92"/>
      <c r="BP24" s="92"/>
      <c r="BQ24" s="92"/>
      <c r="BR24" s="92"/>
      <c r="BS24" s="92"/>
      <c r="BT24" s="92"/>
      <c r="BU24" s="92"/>
    </row>
    <row r="25" spans="1:73" s="93" customFormat="1" ht="85.5" customHeight="1" x14ac:dyDescent="0.25">
      <c r="A25" s="69" t="s">
        <v>69</v>
      </c>
      <c r="B25" s="70" t="s">
        <v>70</v>
      </c>
      <c r="C25" s="84" t="s">
        <v>71</v>
      </c>
      <c r="D25" s="84" t="s">
        <v>72</v>
      </c>
      <c r="E25" s="85" t="s">
        <v>73</v>
      </c>
      <c r="F25" s="86">
        <v>44189</v>
      </c>
      <c r="G25" s="70" t="s">
        <v>74</v>
      </c>
      <c r="H25" s="86">
        <v>44195</v>
      </c>
      <c r="I25" s="94">
        <v>74929.210000000006</v>
      </c>
      <c r="J25" s="95"/>
      <c r="K25" s="70" t="s">
        <v>35</v>
      </c>
      <c r="L25" s="70" t="s">
        <v>36</v>
      </c>
      <c r="M25" s="70" t="s">
        <v>75</v>
      </c>
      <c r="N25" s="94">
        <v>74929.210000000006</v>
      </c>
      <c r="O25" s="96"/>
      <c r="P25" s="96"/>
      <c r="Q25" s="97"/>
      <c r="R25" s="98"/>
      <c r="S25" s="98"/>
      <c r="T25" s="94">
        <v>74929.210000000006</v>
      </c>
      <c r="U25" s="79">
        <v>44286</v>
      </c>
      <c r="V25" s="91"/>
      <c r="W25" s="92"/>
      <c r="X25" s="92"/>
      <c r="Y25" s="92"/>
      <c r="Z25" s="92"/>
      <c r="AA25" s="92"/>
      <c r="AB25" s="92"/>
      <c r="AC25" s="92"/>
      <c r="AD25" s="92"/>
      <c r="AE25" s="92"/>
      <c r="AF25" s="92"/>
      <c r="AG25" s="92"/>
      <c r="AH25" s="92"/>
      <c r="AI25" s="92"/>
      <c r="AJ25" s="92"/>
      <c r="AK25" s="92"/>
      <c r="AL25" s="92"/>
      <c r="AM25" s="92"/>
      <c r="AN25" s="92"/>
      <c r="AO25" s="92"/>
      <c r="AP25" s="92"/>
      <c r="AQ25" s="92"/>
      <c r="AR25" s="92"/>
      <c r="AS25" s="92"/>
      <c r="AT25" s="92"/>
      <c r="AU25" s="92"/>
      <c r="AV25" s="92"/>
      <c r="AW25" s="92"/>
      <c r="AX25" s="92"/>
      <c r="AY25" s="92"/>
      <c r="AZ25" s="92"/>
      <c r="BA25" s="92"/>
      <c r="BB25" s="92"/>
      <c r="BC25" s="92"/>
      <c r="BD25" s="92"/>
      <c r="BE25" s="92"/>
      <c r="BF25" s="92"/>
      <c r="BG25" s="92"/>
      <c r="BH25" s="92"/>
      <c r="BI25" s="92"/>
      <c r="BJ25" s="92"/>
      <c r="BK25" s="92"/>
      <c r="BL25" s="92"/>
      <c r="BM25" s="92"/>
      <c r="BN25" s="92"/>
      <c r="BO25" s="92"/>
      <c r="BP25" s="92"/>
      <c r="BQ25" s="92"/>
      <c r="BR25" s="92"/>
      <c r="BS25" s="92"/>
      <c r="BT25" s="92"/>
      <c r="BU25" s="92"/>
    </row>
    <row r="26" spans="1:73" s="93" customFormat="1" ht="100.5" customHeight="1" x14ac:dyDescent="0.25">
      <c r="A26" s="69" t="s">
        <v>69</v>
      </c>
      <c r="B26" s="70" t="s">
        <v>70</v>
      </c>
      <c r="C26" s="84" t="s">
        <v>71</v>
      </c>
      <c r="D26" s="84" t="s">
        <v>76</v>
      </c>
      <c r="E26" s="85" t="s">
        <v>73</v>
      </c>
      <c r="F26" s="86">
        <v>44189</v>
      </c>
      <c r="G26" s="70" t="s">
        <v>77</v>
      </c>
      <c r="H26" s="86">
        <v>44195</v>
      </c>
      <c r="I26" s="94">
        <v>42900.03</v>
      </c>
      <c r="J26" s="95"/>
      <c r="K26" s="70" t="s">
        <v>35</v>
      </c>
      <c r="L26" s="70" t="s">
        <v>36</v>
      </c>
      <c r="M26" s="70" t="s">
        <v>75</v>
      </c>
      <c r="N26" s="94">
        <v>42900.03</v>
      </c>
      <c r="O26" s="96"/>
      <c r="P26" s="96"/>
      <c r="Q26" s="97"/>
      <c r="R26" s="98"/>
      <c r="S26" s="98"/>
      <c r="T26" s="94">
        <v>42900.03</v>
      </c>
      <c r="U26" s="79">
        <v>44286</v>
      </c>
      <c r="V26" s="91"/>
      <c r="W26" s="92"/>
      <c r="X26" s="92"/>
      <c r="Y26" s="92"/>
      <c r="Z26" s="92"/>
      <c r="AA26" s="92"/>
      <c r="AB26" s="92"/>
      <c r="AC26" s="92"/>
      <c r="AD26" s="92"/>
      <c r="AE26" s="92"/>
      <c r="AF26" s="92"/>
      <c r="AG26" s="92"/>
      <c r="AH26" s="92"/>
      <c r="AI26" s="92"/>
      <c r="AJ26" s="92"/>
      <c r="AK26" s="92"/>
      <c r="AL26" s="92"/>
      <c r="AM26" s="92"/>
      <c r="AN26" s="92"/>
      <c r="AO26" s="92"/>
      <c r="AP26" s="92"/>
      <c r="AQ26" s="92"/>
      <c r="AR26" s="92"/>
      <c r="AS26" s="92"/>
      <c r="AT26" s="92"/>
      <c r="AU26" s="92"/>
      <c r="AV26" s="92"/>
      <c r="AW26" s="92"/>
      <c r="AX26" s="92"/>
      <c r="AY26" s="92"/>
      <c r="AZ26" s="92"/>
      <c r="BA26" s="92"/>
      <c r="BB26" s="92"/>
      <c r="BC26" s="92"/>
      <c r="BD26" s="92"/>
      <c r="BE26" s="92"/>
      <c r="BF26" s="92"/>
      <c r="BG26" s="92"/>
      <c r="BH26" s="92"/>
      <c r="BI26" s="92"/>
      <c r="BJ26" s="92"/>
      <c r="BK26" s="92"/>
      <c r="BL26" s="92"/>
      <c r="BM26" s="92"/>
      <c r="BN26" s="92"/>
      <c r="BO26" s="92"/>
      <c r="BP26" s="92"/>
      <c r="BQ26" s="92"/>
      <c r="BR26" s="92"/>
      <c r="BS26" s="92"/>
      <c r="BT26" s="92"/>
      <c r="BU26" s="92"/>
    </row>
    <row r="27" spans="1:73" s="93" customFormat="1" ht="100.5" customHeight="1" x14ac:dyDescent="0.25">
      <c r="A27" s="69" t="s">
        <v>69</v>
      </c>
      <c r="B27" s="70" t="s">
        <v>70</v>
      </c>
      <c r="C27" s="84" t="s">
        <v>71</v>
      </c>
      <c r="D27" s="84" t="s">
        <v>78</v>
      </c>
      <c r="E27" s="85" t="s">
        <v>73</v>
      </c>
      <c r="F27" s="86">
        <v>44189</v>
      </c>
      <c r="G27" s="70" t="s">
        <v>79</v>
      </c>
      <c r="H27" s="86">
        <v>44195</v>
      </c>
      <c r="I27" s="94">
        <v>18462.34</v>
      </c>
      <c r="J27" s="95"/>
      <c r="K27" s="70" t="s">
        <v>35</v>
      </c>
      <c r="L27" s="70" t="s">
        <v>36</v>
      </c>
      <c r="M27" s="70" t="s">
        <v>75</v>
      </c>
      <c r="N27" s="94">
        <v>18462.34</v>
      </c>
      <c r="O27" s="96"/>
      <c r="P27" s="96"/>
      <c r="Q27" s="97"/>
      <c r="R27" s="98"/>
      <c r="S27" s="98"/>
      <c r="T27" s="94">
        <v>18462.34</v>
      </c>
      <c r="U27" s="79">
        <v>44286</v>
      </c>
      <c r="V27" s="91"/>
      <c r="W27" s="92"/>
      <c r="X27" s="92"/>
      <c r="Y27" s="92"/>
      <c r="Z27" s="92"/>
      <c r="AA27" s="92"/>
      <c r="AB27" s="92"/>
      <c r="AC27" s="92"/>
      <c r="AD27" s="92"/>
      <c r="AE27" s="92"/>
      <c r="AF27" s="92"/>
      <c r="AG27" s="92"/>
      <c r="AH27" s="92"/>
      <c r="AI27" s="92"/>
      <c r="AJ27" s="92"/>
      <c r="AK27" s="92"/>
      <c r="AL27" s="92"/>
      <c r="AM27" s="92"/>
      <c r="AN27" s="92"/>
      <c r="AO27" s="92"/>
      <c r="AP27" s="92"/>
      <c r="AQ27" s="92"/>
      <c r="AR27" s="92"/>
      <c r="AS27" s="92"/>
      <c r="AT27" s="92"/>
      <c r="AU27" s="92"/>
      <c r="AV27" s="92"/>
      <c r="AW27" s="92"/>
      <c r="AX27" s="92"/>
      <c r="AY27" s="92"/>
      <c r="AZ27" s="92"/>
      <c r="BA27" s="92"/>
      <c r="BB27" s="92"/>
      <c r="BC27" s="92"/>
      <c r="BD27" s="92"/>
      <c r="BE27" s="92"/>
      <c r="BF27" s="92"/>
      <c r="BG27" s="92"/>
      <c r="BH27" s="92"/>
      <c r="BI27" s="92"/>
      <c r="BJ27" s="92"/>
      <c r="BK27" s="92"/>
      <c r="BL27" s="92"/>
      <c r="BM27" s="92"/>
      <c r="BN27" s="92"/>
      <c r="BO27" s="92"/>
      <c r="BP27" s="92"/>
      <c r="BQ27" s="92"/>
      <c r="BR27" s="92"/>
      <c r="BS27" s="92"/>
      <c r="BT27" s="92"/>
      <c r="BU27" s="92"/>
    </row>
    <row r="28" spans="1:73" s="93" customFormat="1" ht="100.5" customHeight="1" x14ac:dyDescent="0.25">
      <c r="A28" s="69" t="s">
        <v>69</v>
      </c>
      <c r="B28" s="70" t="s">
        <v>70</v>
      </c>
      <c r="C28" s="84" t="s">
        <v>71</v>
      </c>
      <c r="D28" s="84" t="s">
        <v>80</v>
      </c>
      <c r="E28" s="85" t="s">
        <v>73</v>
      </c>
      <c r="F28" s="86">
        <v>44189</v>
      </c>
      <c r="G28" s="70" t="s">
        <v>81</v>
      </c>
      <c r="H28" s="86">
        <v>44195</v>
      </c>
      <c r="I28" s="94">
        <v>10600.01</v>
      </c>
      <c r="J28" s="95"/>
      <c r="K28" s="70" t="s">
        <v>35</v>
      </c>
      <c r="L28" s="70" t="s">
        <v>36</v>
      </c>
      <c r="M28" s="70" t="s">
        <v>75</v>
      </c>
      <c r="N28" s="94">
        <v>10600.01</v>
      </c>
      <c r="O28" s="96"/>
      <c r="P28" s="96"/>
      <c r="Q28" s="97"/>
      <c r="R28" s="98"/>
      <c r="S28" s="98"/>
      <c r="T28" s="94">
        <v>10600.01</v>
      </c>
      <c r="U28" s="79">
        <v>44286</v>
      </c>
      <c r="V28" s="91"/>
      <c r="W28" s="92"/>
      <c r="X28" s="92"/>
      <c r="Y28" s="92"/>
      <c r="Z28" s="92"/>
      <c r="AA28" s="92"/>
      <c r="AB28" s="92"/>
      <c r="AC28" s="92"/>
      <c r="AD28" s="92"/>
      <c r="AE28" s="92"/>
      <c r="AF28" s="92"/>
      <c r="AG28" s="92"/>
      <c r="AH28" s="92"/>
      <c r="AI28" s="92"/>
      <c r="AJ28" s="92"/>
      <c r="AK28" s="92"/>
      <c r="AL28" s="92"/>
      <c r="AM28" s="92"/>
      <c r="AN28" s="92"/>
      <c r="AO28" s="92"/>
      <c r="AP28" s="92"/>
      <c r="AQ28" s="92"/>
      <c r="AR28" s="92"/>
      <c r="AS28" s="92"/>
      <c r="AT28" s="92"/>
      <c r="AU28" s="92"/>
      <c r="AV28" s="92"/>
      <c r="AW28" s="92"/>
      <c r="AX28" s="92"/>
      <c r="AY28" s="92"/>
      <c r="AZ28" s="92"/>
      <c r="BA28" s="92"/>
      <c r="BB28" s="92"/>
      <c r="BC28" s="92"/>
      <c r="BD28" s="92"/>
      <c r="BE28" s="92"/>
      <c r="BF28" s="92"/>
      <c r="BG28" s="92"/>
      <c r="BH28" s="92"/>
      <c r="BI28" s="92"/>
      <c r="BJ28" s="92"/>
      <c r="BK28" s="92"/>
      <c r="BL28" s="92"/>
      <c r="BM28" s="92"/>
      <c r="BN28" s="92"/>
      <c r="BO28" s="92"/>
      <c r="BP28" s="92"/>
      <c r="BQ28" s="92"/>
      <c r="BR28" s="92"/>
      <c r="BS28" s="92"/>
      <c r="BT28" s="92"/>
      <c r="BU28" s="92"/>
    </row>
    <row r="29" spans="1:73" s="93" customFormat="1" ht="64.5" customHeight="1" x14ac:dyDescent="0.25">
      <c r="A29" s="69" t="s">
        <v>82</v>
      </c>
      <c r="B29" s="70" t="s">
        <v>83</v>
      </c>
      <c r="C29" s="71" t="s">
        <v>84</v>
      </c>
      <c r="D29" s="99" t="s">
        <v>85</v>
      </c>
      <c r="E29" s="72" t="s">
        <v>86</v>
      </c>
      <c r="F29" s="73">
        <v>44176</v>
      </c>
      <c r="G29" s="74" t="s">
        <v>87</v>
      </c>
      <c r="H29" s="73">
        <v>44195</v>
      </c>
      <c r="I29" s="83">
        <v>2196.66</v>
      </c>
      <c r="J29" s="76"/>
      <c r="K29" s="74" t="s">
        <v>88</v>
      </c>
      <c r="L29" s="70" t="s">
        <v>36</v>
      </c>
      <c r="M29" s="70" t="s">
        <v>89</v>
      </c>
      <c r="N29" s="83">
        <v>2196.66</v>
      </c>
      <c r="O29" s="83"/>
      <c r="P29" s="78"/>
      <c r="Q29" s="83"/>
      <c r="R29" s="78"/>
      <c r="S29" s="78"/>
      <c r="T29" s="83">
        <v>2196.66</v>
      </c>
      <c r="U29" s="79">
        <v>44286</v>
      </c>
      <c r="V29" s="91"/>
      <c r="W29" s="92"/>
      <c r="X29" s="92"/>
      <c r="Y29" s="92"/>
      <c r="Z29" s="92"/>
      <c r="AA29" s="92"/>
      <c r="AB29" s="92"/>
      <c r="AC29" s="92"/>
      <c r="AD29" s="92"/>
      <c r="AE29" s="92"/>
      <c r="AF29" s="92"/>
      <c r="AG29" s="92"/>
      <c r="AH29" s="92"/>
      <c r="AI29" s="92"/>
      <c r="AJ29" s="92"/>
      <c r="AK29" s="92"/>
      <c r="AL29" s="92"/>
      <c r="AM29" s="92"/>
      <c r="AN29" s="92"/>
      <c r="AO29" s="92"/>
      <c r="AP29" s="92"/>
      <c r="AQ29" s="92"/>
      <c r="AR29" s="92"/>
      <c r="AS29" s="92"/>
      <c r="AT29" s="92"/>
      <c r="AU29" s="92"/>
      <c r="AV29" s="92"/>
      <c r="AW29" s="92"/>
      <c r="AX29" s="92"/>
      <c r="AY29" s="92"/>
      <c r="AZ29" s="92"/>
      <c r="BA29" s="92"/>
      <c r="BB29" s="92"/>
      <c r="BC29" s="92"/>
      <c r="BD29" s="92"/>
      <c r="BE29" s="92"/>
      <c r="BF29" s="92"/>
      <c r="BG29" s="92"/>
      <c r="BH29" s="92"/>
      <c r="BI29" s="92"/>
      <c r="BJ29" s="92"/>
      <c r="BK29" s="92"/>
      <c r="BL29" s="92"/>
      <c r="BM29" s="92"/>
      <c r="BN29" s="92"/>
      <c r="BO29" s="92"/>
      <c r="BP29" s="92"/>
      <c r="BQ29" s="92"/>
      <c r="BR29" s="92"/>
      <c r="BS29" s="92"/>
      <c r="BT29" s="92"/>
      <c r="BU29" s="92"/>
    </row>
    <row r="30" spans="1:73" s="93" customFormat="1" ht="64.5" customHeight="1" x14ac:dyDescent="0.25">
      <c r="A30" s="100" t="s">
        <v>90</v>
      </c>
      <c r="B30" s="89" t="s">
        <v>91</v>
      </c>
      <c r="C30" s="101" t="s">
        <v>92</v>
      </c>
      <c r="D30" s="101" t="s">
        <v>93</v>
      </c>
      <c r="E30" s="102" t="s">
        <v>94</v>
      </c>
      <c r="F30" s="103">
        <v>44173</v>
      </c>
      <c r="G30" s="104" t="s">
        <v>95</v>
      </c>
      <c r="H30" s="103">
        <v>44195</v>
      </c>
      <c r="I30" s="105">
        <v>269040</v>
      </c>
      <c r="J30" s="106"/>
      <c r="K30" s="104">
        <v>102</v>
      </c>
      <c r="L30" s="89" t="s">
        <v>96</v>
      </c>
      <c r="M30" s="89" t="s">
        <v>97</v>
      </c>
      <c r="N30" s="105">
        <v>269040</v>
      </c>
      <c r="O30" s="107"/>
      <c r="P30" s="107"/>
      <c r="Q30" s="107"/>
      <c r="R30" s="107"/>
      <c r="S30" s="107"/>
      <c r="T30" s="105">
        <v>269040</v>
      </c>
      <c r="U30" s="79">
        <v>44286</v>
      </c>
      <c r="V30" s="91"/>
      <c r="W30" s="92"/>
      <c r="X30" s="92"/>
      <c r="Y30" s="92"/>
      <c r="Z30" s="92"/>
      <c r="AA30" s="92"/>
      <c r="AB30" s="92"/>
      <c r="AC30" s="92"/>
      <c r="AD30" s="92"/>
      <c r="AE30" s="92"/>
      <c r="AF30" s="92"/>
      <c r="AG30" s="92"/>
      <c r="AH30" s="92"/>
      <c r="AI30" s="92"/>
      <c r="AJ30" s="92"/>
      <c r="AK30" s="92"/>
      <c r="AL30" s="92"/>
      <c r="AM30" s="92"/>
      <c r="AN30" s="92"/>
      <c r="AO30" s="92"/>
      <c r="AP30" s="92"/>
      <c r="AQ30" s="92"/>
      <c r="AR30" s="92"/>
      <c r="AS30" s="92"/>
      <c r="AT30" s="92"/>
      <c r="AU30" s="92"/>
      <c r="AV30" s="92"/>
      <c r="AW30" s="92"/>
      <c r="AX30" s="92"/>
      <c r="AY30" s="92"/>
      <c r="AZ30" s="92"/>
      <c r="BA30" s="92"/>
      <c r="BB30" s="92"/>
      <c r="BC30" s="92"/>
      <c r="BD30" s="92"/>
      <c r="BE30" s="92"/>
      <c r="BF30" s="92"/>
      <c r="BG30" s="92"/>
      <c r="BH30" s="92"/>
      <c r="BI30" s="92"/>
      <c r="BJ30" s="92"/>
      <c r="BK30" s="92"/>
      <c r="BL30" s="92"/>
      <c r="BM30" s="92"/>
      <c r="BN30" s="92"/>
      <c r="BO30" s="92"/>
      <c r="BP30" s="92"/>
      <c r="BQ30" s="92"/>
      <c r="BR30" s="92"/>
      <c r="BS30" s="92"/>
      <c r="BT30" s="92"/>
      <c r="BU30" s="92"/>
    </row>
    <row r="31" spans="1:73" s="93" customFormat="1" ht="64.5" customHeight="1" x14ac:dyDescent="0.25">
      <c r="A31" s="100" t="s">
        <v>98</v>
      </c>
      <c r="B31" s="89" t="s">
        <v>99</v>
      </c>
      <c r="C31" s="101" t="s">
        <v>100</v>
      </c>
      <c r="D31" s="101" t="s">
        <v>101</v>
      </c>
      <c r="E31" s="102" t="s">
        <v>102</v>
      </c>
      <c r="F31" s="103">
        <v>44186</v>
      </c>
      <c r="G31" s="104" t="s">
        <v>103</v>
      </c>
      <c r="H31" s="103">
        <v>44195</v>
      </c>
      <c r="I31" s="105">
        <v>162462.39999999999</v>
      </c>
      <c r="J31" s="106"/>
      <c r="K31" s="104">
        <v>2076</v>
      </c>
      <c r="L31" s="89" t="s">
        <v>47</v>
      </c>
      <c r="M31" s="89" t="s">
        <v>104</v>
      </c>
      <c r="N31" s="105"/>
      <c r="O31" s="107"/>
      <c r="P31" s="107"/>
      <c r="Q31" s="105">
        <v>162462.39999999999</v>
      </c>
      <c r="R31" s="107"/>
      <c r="S31" s="107"/>
      <c r="T31" s="105">
        <v>162462.39999999999</v>
      </c>
      <c r="U31" s="79">
        <v>44286</v>
      </c>
      <c r="V31" s="91"/>
      <c r="W31" s="92"/>
      <c r="X31" s="92"/>
      <c r="Y31" s="92"/>
      <c r="Z31" s="92"/>
      <c r="AA31" s="92"/>
      <c r="AB31" s="92"/>
      <c r="AC31" s="92"/>
      <c r="AD31" s="92"/>
      <c r="AE31" s="92"/>
      <c r="AF31" s="92"/>
      <c r="AG31" s="92"/>
      <c r="AH31" s="92"/>
      <c r="AI31" s="92"/>
      <c r="AJ31" s="92"/>
      <c r="AK31" s="92"/>
      <c r="AL31" s="92"/>
      <c r="AM31" s="92"/>
      <c r="AN31" s="92"/>
      <c r="AO31" s="92"/>
      <c r="AP31" s="92"/>
      <c r="AQ31" s="92"/>
      <c r="AR31" s="92"/>
      <c r="AS31" s="92"/>
      <c r="AT31" s="92"/>
      <c r="AU31" s="92"/>
      <c r="AV31" s="92"/>
      <c r="AW31" s="92"/>
      <c r="AX31" s="92"/>
      <c r="AY31" s="92"/>
      <c r="AZ31" s="92"/>
      <c r="BA31" s="92"/>
      <c r="BB31" s="92"/>
      <c r="BC31" s="92"/>
      <c r="BD31" s="92"/>
      <c r="BE31" s="92"/>
      <c r="BF31" s="92"/>
      <c r="BG31" s="92"/>
      <c r="BH31" s="92"/>
      <c r="BI31" s="92"/>
      <c r="BJ31" s="92"/>
      <c r="BK31" s="92"/>
      <c r="BL31" s="92"/>
      <c r="BM31" s="92"/>
      <c r="BN31" s="92"/>
      <c r="BO31" s="92"/>
      <c r="BP31" s="92"/>
      <c r="BQ31" s="92"/>
      <c r="BR31" s="92"/>
      <c r="BS31" s="92"/>
      <c r="BT31" s="92"/>
      <c r="BU31" s="92"/>
    </row>
    <row r="32" spans="1:73" s="93" customFormat="1" ht="64.5" customHeight="1" x14ac:dyDescent="0.25">
      <c r="A32" s="100" t="s">
        <v>105</v>
      </c>
      <c r="B32" s="104" t="s">
        <v>106</v>
      </c>
      <c r="C32" s="101" t="s">
        <v>107</v>
      </c>
      <c r="D32" s="101" t="s">
        <v>108</v>
      </c>
      <c r="E32" s="102" t="s">
        <v>109</v>
      </c>
      <c r="F32" s="103">
        <v>44172</v>
      </c>
      <c r="G32" s="104" t="s">
        <v>110</v>
      </c>
      <c r="H32" s="103">
        <v>44195</v>
      </c>
      <c r="I32" s="108">
        <v>10195.200000000001</v>
      </c>
      <c r="J32" s="106"/>
      <c r="K32" s="104" t="s">
        <v>35</v>
      </c>
      <c r="L32" s="77" t="s">
        <v>36</v>
      </c>
      <c r="M32" s="89" t="s">
        <v>111</v>
      </c>
      <c r="N32" s="108">
        <v>10195.200000000001</v>
      </c>
      <c r="O32" s="107"/>
      <c r="P32" s="107"/>
      <c r="Q32" s="105"/>
      <c r="R32" s="105"/>
      <c r="S32" s="107"/>
      <c r="T32" s="108">
        <v>10195.200000000001</v>
      </c>
      <c r="U32" s="79">
        <v>44286</v>
      </c>
      <c r="V32" s="91"/>
      <c r="W32" s="92"/>
      <c r="X32" s="92"/>
      <c r="Y32" s="92"/>
      <c r="Z32" s="92"/>
      <c r="AA32" s="92"/>
      <c r="AB32" s="92"/>
      <c r="AC32" s="92"/>
      <c r="AD32" s="92"/>
      <c r="AE32" s="92"/>
      <c r="AF32" s="92"/>
      <c r="AG32" s="92"/>
      <c r="AH32" s="92"/>
      <c r="AI32" s="92"/>
      <c r="AJ32" s="92"/>
      <c r="AK32" s="92"/>
      <c r="AL32" s="92"/>
      <c r="AM32" s="92"/>
      <c r="AN32" s="92"/>
      <c r="AO32" s="92"/>
      <c r="AP32" s="92"/>
      <c r="AQ32" s="92"/>
      <c r="AR32" s="92"/>
      <c r="AS32" s="92"/>
      <c r="AT32" s="92"/>
      <c r="AU32" s="92"/>
      <c r="AV32" s="92"/>
      <c r="AW32" s="92"/>
      <c r="AX32" s="92"/>
      <c r="AY32" s="92"/>
      <c r="AZ32" s="92"/>
      <c r="BA32" s="92"/>
      <c r="BB32" s="92"/>
      <c r="BC32" s="92"/>
      <c r="BD32" s="92"/>
      <c r="BE32" s="92"/>
      <c r="BF32" s="92"/>
      <c r="BG32" s="92"/>
      <c r="BH32" s="92"/>
      <c r="BI32" s="92"/>
      <c r="BJ32" s="92"/>
      <c r="BK32" s="92"/>
      <c r="BL32" s="92"/>
      <c r="BM32" s="92"/>
      <c r="BN32" s="92"/>
      <c r="BO32" s="92"/>
      <c r="BP32" s="92"/>
      <c r="BQ32" s="92"/>
      <c r="BR32" s="92"/>
      <c r="BS32" s="92"/>
      <c r="BT32" s="92"/>
      <c r="BU32" s="92"/>
    </row>
    <row r="33" spans="1:73" s="93" customFormat="1" ht="83.25" customHeight="1" x14ac:dyDescent="0.25">
      <c r="A33" s="69" t="s">
        <v>41</v>
      </c>
      <c r="B33" s="74" t="s">
        <v>91</v>
      </c>
      <c r="C33" s="71" t="s">
        <v>43</v>
      </c>
      <c r="D33" s="71" t="s">
        <v>112</v>
      </c>
      <c r="E33" s="72" t="s">
        <v>113</v>
      </c>
      <c r="F33" s="73">
        <v>44169</v>
      </c>
      <c r="G33" s="74" t="s">
        <v>114</v>
      </c>
      <c r="H33" s="73">
        <v>44195</v>
      </c>
      <c r="I33" s="81">
        <v>144568.4</v>
      </c>
      <c r="J33" s="76"/>
      <c r="K33" s="74" t="s">
        <v>35</v>
      </c>
      <c r="L33" s="77" t="s">
        <v>36</v>
      </c>
      <c r="M33" s="74" t="s">
        <v>115</v>
      </c>
      <c r="N33" s="82">
        <v>144456.4</v>
      </c>
      <c r="O33" s="83"/>
      <c r="P33" s="83"/>
      <c r="Q33" s="82"/>
      <c r="R33" s="83"/>
      <c r="S33" s="83"/>
      <c r="T33" s="81">
        <v>144456.4</v>
      </c>
      <c r="U33" s="79">
        <v>44286</v>
      </c>
      <c r="V33" s="91"/>
      <c r="W33" s="92"/>
      <c r="X33" s="92"/>
      <c r="Y33" s="92"/>
      <c r="Z33" s="92"/>
      <c r="AA33" s="92"/>
      <c r="AB33" s="92"/>
      <c r="AC33" s="92"/>
      <c r="AD33" s="92"/>
      <c r="AE33" s="92"/>
      <c r="AF33" s="92"/>
      <c r="AG33" s="92"/>
      <c r="AH33" s="92"/>
      <c r="AI33" s="92"/>
      <c r="AJ33" s="92"/>
      <c r="AK33" s="92"/>
      <c r="AL33" s="92"/>
      <c r="AM33" s="92"/>
      <c r="AN33" s="92"/>
      <c r="AO33" s="92"/>
      <c r="AP33" s="92"/>
      <c r="AQ33" s="92"/>
      <c r="AR33" s="92"/>
      <c r="AS33" s="92"/>
      <c r="AT33" s="92"/>
      <c r="AU33" s="92"/>
      <c r="AV33" s="92"/>
      <c r="AW33" s="92"/>
      <c r="AX33" s="92"/>
      <c r="AY33" s="92"/>
      <c r="AZ33" s="92"/>
      <c r="BA33" s="92"/>
      <c r="BB33" s="92"/>
      <c r="BC33" s="92"/>
      <c r="BD33" s="92"/>
      <c r="BE33" s="92"/>
      <c r="BF33" s="92"/>
      <c r="BG33" s="92"/>
      <c r="BH33" s="92"/>
      <c r="BI33" s="92"/>
      <c r="BJ33" s="92"/>
      <c r="BK33" s="92"/>
      <c r="BL33" s="92"/>
      <c r="BM33" s="92"/>
      <c r="BN33" s="92"/>
      <c r="BO33" s="92"/>
      <c r="BP33" s="92"/>
      <c r="BQ33" s="92"/>
      <c r="BR33" s="92"/>
      <c r="BS33" s="92"/>
      <c r="BT33" s="92"/>
      <c r="BU33" s="92"/>
    </row>
    <row r="34" spans="1:73" s="93" customFormat="1" ht="62.25" customHeight="1" thickBot="1" x14ac:dyDescent="0.3">
      <c r="A34" s="69" t="s">
        <v>49</v>
      </c>
      <c r="B34" s="70" t="s">
        <v>116</v>
      </c>
      <c r="C34" s="84" t="s">
        <v>51</v>
      </c>
      <c r="D34" s="84" t="s">
        <v>117</v>
      </c>
      <c r="E34" s="85" t="s">
        <v>118</v>
      </c>
      <c r="F34" s="86">
        <v>44153</v>
      </c>
      <c r="G34" s="70" t="s">
        <v>103</v>
      </c>
      <c r="H34" s="86">
        <v>44195</v>
      </c>
      <c r="I34" s="87">
        <v>96576.98</v>
      </c>
      <c r="J34" s="88"/>
      <c r="K34" s="70" t="s">
        <v>35</v>
      </c>
      <c r="L34" s="89" t="s">
        <v>36</v>
      </c>
      <c r="M34" s="70" t="s">
        <v>119</v>
      </c>
      <c r="N34" s="87">
        <v>96576.98</v>
      </c>
      <c r="O34" s="87"/>
      <c r="P34" s="78"/>
      <c r="Q34" s="87"/>
      <c r="R34" s="87"/>
      <c r="S34" s="78"/>
      <c r="T34" s="87">
        <v>96576.98</v>
      </c>
      <c r="U34" s="79">
        <v>44286</v>
      </c>
      <c r="V34" s="91"/>
      <c r="W34" s="92"/>
      <c r="X34" s="92"/>
      <c r="Y34" s="92"/>
      <c r="Z34" s="92"/>
      <c r="AA34" s="92"/>
      <c r="AB34" s="92"/>
      <c r="AC34" s="92"/>
      <c r="AD34" s="92"/>
      <c r="AE34" s="92"/>
      <c r="AF34" s="92"/>
      <c r="AG34" s="92"/>
      <c r="AH34" s="92"/>
      <c r="AI34" s="92"/>
      <c r="AJ34" s="92"/>
      <c r="AK34" s="92"/>
      <c r="AL34" s="92"/>
      <c r="AM34" s="92"/>
      <c r="AN34" s="92"/>
      <c r="AO34" s="92"/>
      <c r="AP34" s="92"/>
      <c r="AQ34" s="92"/>
      <c r="AR34" s="92"/>
      <c r="AS34" s="92"/>
      <c r="AT34" s="92"/>
      <c r="AU34" s="92"/>
      <c r="AV34" s="92"/>
      <c r="AW34" s="92"/>
      <c r="AX34" s="92"/>
      <c r="AY34" s="92"/>
      <c r="AZ34" s="92"/>
      <c r="BA34" s="92"/>
      <c r="BB34" s="92"/>
      <c r="BC34" s="92"/>
      <c r="BD34" s="92"/>
      <c r="BE34" s="92"/>
      <c r="BF34" s="92"/>
      <c r="BG34" s="92"/>
      <c r="BH34" s="92"/>
      <c r="BI34" s="92"/>
      <c r="BJ34" s="92"/>
      <c r="BK34" s="92"/>
      <c r="BL34" s="92"/>
      <c r="BM34" s="92"/>
      <c r="BN34" s="92"/>
      <c r="BO34" s="92"/>
      <c r="BP34" s="92"/>
      <c r="BQ34" s="92"/>
      <c r="BR34" s="92"/>
      <c r="BS34" s="92"/>
      <c r="BT34" s="92"/>
      <c r="BU34" s="92"/>
    </row>
    <row r="35" spans="1:73" s="80" customFormat="1" ht="73.5" customHeight="1" x14ac:dyDescent="0.25">
      <c r="A35" s="109" t="s">
        <v>120</v>
      </c>
      <c r="B35" s="110" t="s">
        <v>121</v>
      </c>
      <c r="C35" s="111" t="s">
        <v>122</v>
      </c>
      <c r="D35" s="111" t="s">
        <v>123</v>
      </c>
      <c r="E35" s="112" t="s">
        <v>124</v>
      </c>
      <c r="F35" s="113">
        <v>44179</v>
      </c>
      <c r="G35" s="114" t="s">
        <v>125</v>
      </c>
      <c r="H35" s="113">
        <v>44194</v>
      </c>
      <c r="I35" s="115">
        <v>28792</v>
      </c>
      <c r="J35" s="116"/>
      <c r="K35" s="114" t="s">
        <v>126</v>
      </c>
      <c r="L35" s="117" t="s">
        <v>127</v>
      </c>
      <c r="M35" s="117" t="s">
        <v>128</v>
      </c>
      <c r="N35" s="115"/>
      <c r="O35" s="115"/>
      <c r="P35" s="118"/>
      <c r="Q35" s="115">
        <v>28792</v>
      </c>
      <c r="R35" s="118"/>
      <c r="S35" s="118"/>
      <c r="T35" s="115">
        <v>28792</v>
      </c>
      <c r="U35" s="79">
        <v>44286</v>
      </c>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row>
    <row r="36" spans="1:73" s="120" customFormat="1" ht="75" customHeight="1" x14ac:dyDescent="0.25">
      <c r="A36" s="69" t="s">
        <v>69</v>
      </c>
      <c r="B36" s="70" t="s">
        <v>70</v>
      </c>
      <c r="C36" s="84" t="s">
        <v>71</v>
      </c>
      <c r="D36" s="84" t="s">
        <v>129</v>
      </c>
      <c r="E36" s="85" t="s">
        <v>130</v>
      </c>
      <c r="F36" s="86">
        <v>44188</v>
      </c>
      <c r="G36" s="70" t="s">
        <v>131</v>
      </c>
      <c r="H36" s="86">
        <v>44194</v>
      </c>
      <c r="I36" s="94">
        <v>18649.97</v>
      </c>
      <c r="J36" s="95"/>
      <c r="K36" s="70" t="s">
        <v>35</v>
      </c>
      <c r="L36" s="70" t="s">
        <v>36</v>
      </c>
      <c r="M36" s="70" t="s">
        <v>75</v>
      </c>
      <c r="N36" s="94">
        <v>18649.97</v>
      </c>
      <c r="O36" s="96"/>
      <c r="P36" s="96"/>
      <c r="Q36" s="97"/>
      <c r="R36" s="98"/>
      <c r="S36" s="98"/>
      <c r="T36" s="94">
        <v>18649.97</v>
      </c>
      <c r="U36" s="79">
        <v>44286</v>
      </c>
      <c r="V36" s="119"/>
      <c r="W36" s="119"/>
      <c r="X36" s="119"/>
      <c r="Y36" s="119"/>
      <c r="Z36" s="119"/>
      <c r="AA36" s="119"/>
      <c r="AB36" s="119"/>
      <c r="AC36" s="119"/>
      <c r="AD36" s="119"/>
      <c r="AE36" s="119"/>
      <c r="AF36" s="119"/>
      <c r="AG36" s="119"/>
      <c r="AH36" s="119"/>
      <c r="AI36" s="119"/>
      <c r="AJ36" s="119"/>
      <c r="AK36" s="119"/>
      <c r="AL36" s="119"/>
      <c r="AM36" s="119"/>
      <c r="AN36" s="119"/>
      <c r="AO36" s="119"/>
      <c r="AP36" s="119"/>
      <c r="AQ36" s="119"/>
      <c r="AR36" s="119"/>
      <c r="AS36" s="119"/>
      <c r="AT36" s="119"/>
      <c r="AU36" s="119"/>
      <c r="AV36" s="119"/>
      <c r="AW36" s="119"/>
      <c r="AX36" s="119"/>
      <c r="AY36" s="119"/>
      <c r="AZ36" s="119"/>
      <c r="BA36" s="119"/>
      <c r="BB36" s="119"/>
      <c r="BC36" s="119"/>
      <c r="BD36" s="119"/>
      <c r="BE36" s="119"/>
      <c r="BF36" s="119"/>
      <c r="BG36" s="119"/>
      <c r="BH36" s="119"/>
      <c r="BI36" s="119"/>
      <c r="BJ36" s="119"/>
      <c r="BK36" s="119"/>
      <c r="BL36" s="119"/>
      <c r="BM36" s="119"/>
      <c r="BN36" s="119"/>
      <c r="BO36" s="119"/>
      <c r="BP36" s="119"/>
      <c r="BQ36" s="119"/>
      <c r="BR36" s="119"/>
      <c r="BS36" s="119"/>
      <c r="BT36" s="119"/>
      <c r="BU36" s="119"/>
    </row>
    <row r="37" spans="1:73" s="120" customFormat="1" ht="65.25" customHeight="1" x14ac:dyDescent="0.25">
      <c r="A37" s="69" t="s">
        <v>82</v>
      </c>
      <c r="B37" s="70" t="s">
        <v>83</v>
      </c>
      <c r="C37" s="71" t="s">
        <v>84</v>
      </c>
      <c r="D37" s="99" t="s">
        <v>85</v>
      </c>
      <c r="E37" s="72" t="s">
        <v>86</v>
      </c>
      <c r="F37" s="73">
        <v>44176</v>
      </c>
      <c r="G37" s="74" t="s">
        <v>132</v>
      </c>
      <c r="H37" s="73">
        <v>44194</v>
      </c>
      <c r="I37" s="83">
        <v>2037.56</v>
      </c>
      <c r="J37" s="76"/>
      <c r="K37" s="74" t="s">
        <v>88</v>
      </c>
      <c r="L37" s="70" t="s">
        <v>36</v>
      </c>
      <c r="M37" s="70" t="s">
        <v>89</v>
      </c>
      <c r="N37" s="83">
        <v>2037.56</v>
      </c>
      <c r="O37" s="83"/>
      <c r="P37" s="78"/>
      <c r="Q37" s="83"/>
      <c r="R37" s="78"/>
      <c r="S37" s="78"/>
      <c r="T37" s="83">
        <v>2037.56</v>
      </c>
      <c r="U37" s="79">
        <v>44286</v>
      </c>
      <c r="V37" s="119"/>
      <c r="W37" s="119"/>
      <c r="X37" s="119"/>
      <c r="Y37" s="119"/>
      <c r="Z37" s="119"/>
      <c r="AA37" s="119"/>
      <c r="AB37" s="119"/>
      <c r="AC37" s="119"/>
      <c r="AD37" s="119"/>
      <c r="AE37" s="119"/>
      <c r="AF37" s="119"/>
      <c r="AG37" s="119"/>
      <c r="AH37" s="119"/>
      <c r="AI37" s="119"/>
      <c r="AJ37" s="119"/>
      <c r="AK37" s="119"/>
      <c r="AL37" s="119"/>
      <c r="AM37" s="119"/>
      <c r="AN37" s="119"/>
      <c r="AO37" s="119"/>
      <c r="AP37" s="119"/>
      <c r="AQ37" s="119"/>
      <c r="AR37" s="119"/>
      <c r="AS37" s="119"/>
      <c r="AT37" s="119"/>
      <c r="AU37" s="119"/>
      <c r="AV37" s="119"/>
      <c r="AW37" s="119"/>
      <c r="AX37" s="119"/>
      <c r="AY37" s="119"/>
      <c r="AZ37" s="119"/>
      <c r="BA37" s="119"/>
      <c r="BB37" s="119"/>
      <c r="BC37" s="119"/>
      <c r="BD37" s="119"/>
      <c r="BE37" s="119"/>
      <c r="BF37" s="119"/>
      <c r="BG37" s="119"/>
      <c r="BH37" s="119"/>
      <c r="BI37" s="119"/>
      <c r="BJ37" s="119"/>
      <c r="BK37" s="119"/>
      <c r="BL37" s="119"/>
      <c r="BM37" s="119"/>
      <c r="BN37" s="119"/>
      <c r="BO37" s="119"/>
      <c r="BP37" s="119"/>
      <c r="BQ37" s="119"/>
      <c r="BR37" s="119"/>
      <c r="BS37" s="119"/>
      <c r="BT37" s="119"/>
      <c r="BU37" s="119"/>
    </row>
    <row r="38" spans="1:73" s="120" customFormat="1" ht="60.75" customHeight="1" x14ac:dyDescent="0.25">
      <c r="A38" s="69" t="s">
        <v>29</v>
      </c>
      <c r="B38" s="70" t="s">
        <v>133</v>
      </c>
      <c r="C38" s="71" t="s">
        <v>31</v>
      </c>
      <c r="D38" s="71" t="s">
        <v>134</v>
      </c>
      <c r="E38" s="72" t="s">
        <v>135</v>
      </c>
      <c r="F38" s="73">
        <v>44175</v>
      </c>
      <c r="G38" s="74" t="s">
        <v>136</v>
      </c>
      <c r="H38" s="73">
        <v>44194</v>
      </c>
      <c r="I38" s="75">
        <v>138414</v>
      </c>
      <c r="J38" s="76"/>
      <c r="K38" s="74" t="s">
        <v>126</v>
      </c>
      <c r="L38" s="77" t="s">
        <v>47</v>
      </c>
      <c r="M38" s="70" t="s">
        <v>137</v>
      </c>
      <c r="N38" s="75"/>
      <c r="O38" s="75"/>
      <c r="P38" s="78"/>
      <c r="Q38" s="75">
        <v>138414</v>
      </c>
      <c r="R38" s="78"/>
      <c r="S38" s="78"/>
      <c r="T38" s="75">
        <v>138414</v>
      </c>
      <c r="U38" s="79">
        <v>44286</v>
      </c>
      <c r="V38" s="119"/>
      <c r="W38" s="119"/>
      <c r="X38" s="119"/>
      <c r="Y38" s="119"/>
      <c r="Z38" s="119"/>
      <c r="AA38" s="119"/>
      <c r="AB38" s="119"/>
      <c r="AC38" s="119"/>
      <c r="AD38" s="119"/>
      <c r="AE38" s="119"/>
      <c r="AF38" s="119"/>
      <c r="AG38" s="119"/>
      <c r="AH38" s="119"/>
      <c r="AI38" s="119"/>
      <c r="AJ38" s="119"/>
      <c r="AK38" s="119"/>
      <c r="AL38" s="119"/>
      <c r="AM38" s="119"/>
      <c r="AN38" s="119"/>
      <c r="AO38" s="119"/>
      <c r="AP38" s="119"/>
      <c r="AQ38" s="119"/>
      <c r="AR38" s="119"/>
      <c r="AS38" s="119"/>
      <c r="AT38" s="119"/>
      <c r="AU38" s="119"/>
      <c r="AV38" s="119"/>
      <c r="AW38" s="119"/>
      <c r="AX38" s="119"/>
      <c r="AY38" s="119"/>
      <c r="AZ38" s="119"/>
      <c r="BA38" s="119"/>
      <c r="BB38" s="119"/>
      <c r="BC38" s="119"/>
      <c r="BD38" s="119"/>
      <c r="BE38" s="119"/>
      <c r="BF38" s="119"/>
      <c r="BG38" s="119"/>
      <c r="BH38" s="119"/>
      <c r="BI38" s="119"/>
      <c r="BJ38" s="119"/>
      <c r="BK38" s="119"/>
      <c r="BL38" s="119"/>
      <c r="BM38" s="119"/>
      <c r="BN38" s="119"/>
      <c r="BO38" s="119"/>
      <c r="BP38" s="119"/>
      <c r="BQ38" s="119"/>
      <c r="BR38" s="119"/>
      <c r="BS38" s="119"/>
      <c r="BT38" s="119"/>
      <c r="BU38" s="119"/>
    </row>
    <row r="39" spans="1:73" s="80" customFormat="1" ht="60.75" customHeight="1" x14ac:dyDescent="0.25">
      <c r="A39" s="69" t="s">
        <v>29</v>
      </c>
      <c r="B39" s="70" t="s">
        <v>133</v>
      </c>
      <c r="C39" s="71" t="s">
        <v>31</v>
      </c>
      <c r="D39" s="71" t="s">
        <v>138</v>
      </c>
      <c r="E39" s="72" t="s">
        <v>139</v>
      </c>
      <c r="F39" s="73">
        <v>44175</v>
      </c>
      <c r="G39" s="74" t="s">
        <v>140</v>
      </c>
      <c r="H39" s="73">
        <v>44194</v>
      </c>
      <c r="I39" s="75">
        <v>38940</v>
      </c>
      <c r="J39" s="76"/>
      <c r="K39" s="74" t="s">
        <v>126</v>
      </c>
      <c r="L39" s="77" t="s">
        <v>47</v>
      </c>
      <c r="M39" s="70" t="s">
        <v>137</v>
      </c>
      <c r="N39" s="75"/>
      <c r="O39" s="75"/>
      <c r="P39" s="78"/>
      <c r="Q39" s="75">
        <v>38940</v>
      </c>
      <c r="R39" s="78"/>
      <c r="S39" s="78"/>
      <c r="T39" s="75">
        <v>38940</v>
      </c>
      <c r="U39" s="79">
        <v>44286</v>
      </c>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row>
    <row r="40" spans="1:73" s="80" customFormat="1" ht="69.75" customHeight="1" x14ac:dyDescent="0.25">
      <c r="A40" s="69" t="s">
        <v>29</v>
      </c>
      <c r="B40" s="70" t="s">
        <v>141</v>
      </c>
      <c r="C40" s="71" t="s">
        <v>31</v>
      </c>
      <c r="D40" s="71" t="s">
        <v>142</v>
      </c>
      <c r="E40" s="72" t="s">
        <v>143</v>
      </c>
      <c r="F40" s="73">
        <v>44179</v>
      </c>
      <c r="G40" s="74" t="s">
        <v>144</v>
      </c>
      <c r="H40" s="73">
        <v>44194</v>
      </c>
      <c r="I40" s="75">
        <v>324500</v>
      </c>
      <c r="J40" s="76"/>
      <c r="K40" s="74">
        <v>2076</v>
      </c>
      <c r="L40" s="77" t="s">
        <v>47</v>
      </c>
      <c r="M40" s="70" t="s">
        <v>55</v>
      </c>
      <c r="N40" s="75"/>
      <c r="O40" s="75"/>
      <c r="P40" s="78"/>
      <c r="Q40" s="75">
        <v>324500</v>
      </c>
      <c r="R40" s="78"/>
      <c r="S40" s="78"/>
      <c r="T40" s="75">
        <v>324500</v>
      </c>
      <c r="U40" s="79">
        <v>44286</v>
      </c>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row>
    <row r="41" spans="1:73" s="80" customFormat="1" ht="66" customHeight="1" x14ac:dyDescent="0.25">
      <c r="A41" s="69" t="s">
        <v>29</v>
      </c>
      <c r="B41" s="70" t="s">
        <v>99</v>
      </c>
      <c r="C41" s="71" t="s">
        <v>31</v>
      </c>
      <c r="D41" s="71" t="s">
        <v>145</v>
      </c>
      <c r="E41" s="72" t="s">
        <v>146</v>
      </c>
      <c r="F41" s="73">
        <v>44174</v>
      </c>
      <c r="G41" s="74" t="s">
        <v>147</v>
      </c>
      <c r="H41" s="73">
        <v>44194</v>
      </c>
      <c r="I41" s="75">
        <v>108560</v>
      </c>
      <c r="J41" s="76"/>
      <c r="K41" s="74">
        <v>2076</v>
      </c>
      <c r="L41" s="77" t="s">
        <v>36</v>
      </c>
      <c r="M41" s="70" t="s">
        <v>148</v>
      </c>
      <c r="N41" s="75">
        <v>108560</v>
      </c>
      <c r="O41" s="75"/>
      <c r="P41" s="78"/>
      <c r="Q41" s="75"/>
      <c r="R41" s="78"/>
      <c r="S41" s="78"/>
      <c r="T41" s="75">
        <v>108560</v>
      </c>
      <c r="U41" s="79">
        <v>44286</v>
      </c>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row>
    <row r="42" spans="1:73" s="80" customFormat="1" ht="58.5" customHeight="1" x14ac:dyDescent="0.25">
      <c r="A42" s="69" t="s">
        <v>29</v>
      </c>
      <c r="B42" s="70" t="s">
        <v>121</v>
      </c>
      <c r="C42" s="71" t="s">
        <v>31</v>
      </c>
      <c r="D42" s="71" t="s">
        <v>149</v>
      </c>
      <c r="E42" s="72" t="s">
        <v>150</v>
      </c>
      <c r="F42" s="73">
        <v>44172</v>
      </c>
      <c r="G42" s="74" t="s">
        <v>151</v>
      </c>
      <c r="H42" s="73">
        <v>44194</v>
      </c>
      <c r="I42" s="75">
        <v>69502</v>
      </c>
      <c r="J42" s="76"/>
      <c r="K42" s="74" t="s">
        <v>35</v>
      </c>
      <c r="L42" s="77" t="s">
        <v>36</v>
      </c>
      <c r="M42" s="70" t="s">
        <v>48</v>
      </c>
      <c r="N42" s="75">
        <v>69502</v>
      </c>
      <c r="O42" s="75"/>
      <c r="P42" s="78"/>
      <c r="Q42" s="75"/>
      <c r="R42" s="78"/>
      <c r="S42" s="78"/>
      <c r="T42" s="75">
        <v>69502</v>
      </c>
      <c r="U42" s="79">
        <v>44286</v>
      </c>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row>
    <row r="43" spans="1:73" s="93" customFormat="1" ht="69" customHeight="1" x14ac:dyDescent="0.25">
      <c r="A43" s="121" t="s">
        <v>120</v>
      </c>
      <c r="B43" s="122" t="s">
        <v>121</v>
      </c>
      <c r="C43" s="101" t="s">
        <v>122</v>
      </c>
      <c r="D43" s="101" t="s">
        <v>152</v>
      </c>
      <c r="E43" s="102" t="s">
        <v>153</v>
      </c>
      <c r="F43" s="103">
        <v>44181</v>
      </c>
      <c r="G43" s="104" t="s">
        <v>154</v>
      </c>
      <c r="H43" s="103">
        <v>44194</v>
      </c>
      <c r="I43" s="105">
        <v>94400</v>
      </c>
      <c r="J43" s="106"/>
      <c r="K43" s="104" t="s">
        <v>126</v>
      </c>
      <c r="L43" s="89" t="s">
        <v>127</v>
      </c>
      <c r="M43" s="89" t="s">
        <v>48</v>
      </c>
      <c r="N43" s="105"/>
      <c r="O43" s="105"/>
      <c r="P43" s="107"/>
      <c r="Q43" s="105">
        <v>94400</v>
      </c>
      <c r="R43" s="107"/>
      <c r="S43" s="107"/>
      <c r="T43" s="105">
        <v>94400</v>
      </c>
      <c r="U43" s="79">
        <v>44286</v>
      </c>
      <c r="V43" s="92"/>
      <c r="W43" s="92"/>
      <c r="X43" s="92"/>
      <c r="Y43" s="92"/>
      <c r="Z43" s="92"/>
      <c r="AA43" s="92"/>
      <c r="AB43" s="92"/>
      <c r="AC43" s="92"/>
      <c r="AD43" s="92"/>
      <c r="AE43" s="92"/>
      <c r="AF43" s="92"/>
      <c r="AG43" s="92"/>
      <c r="AH43" s="92"/>
      <c r="AI43" s="92"/>
      <c r="AJ43" s="92"/>
      <c r="AK43" s="92"/>
      <c r="AL43" s="92"/>
      <c r="AM43" s="92"/>
      <c r="AN43" s="92"/>
      <c r="AO43" s="92"/>
      <c r="AP43" s="92"/>
      <c r="AQ43" s="92"/>
      <c r="AR43" s="92"/>
      <c r="AS43" s="92"/>
      <c r="AT43" s="92"/>
      <c r="AU43" s="92"/>
      <c r="AV43" s="92"/>
      <c r="AW43" s="92"/>
      <c r="AX43" s="92"/>
      <c r="AY43" s="92"/>
      <c r="AZ43" s="92"/>
      <c r="BA43" s="92"/>
      <c r="BB43" s="92"/>
      <c r="BC43" s="92"/>
      <c r="BD43" s="92"/>
      <c r="BE43" s="92"/>
      <c r="BF43" s="92"/>
      <c r="BG43" s="92"/>
      <c r="BH43" s="92"/>
      <c r="BI43" s="92"/>
      <c r="BJ43" s="92"/>
      <c r="BK43" s="92"/>
      <c r="BL43" s="92"/>
      <c r="BM43" s="92"/>
      <c r="BN43" s="92"/>
      <c r="BO43" s="92"/>
      <c r="BP43" s="92"/>
      <c r="BQ43" s="92"/>
      <c r="BR43" s="92"/>
      <c r="BS43" s="92"/>
      <c r="BT43" s="92"/>
      <c r="BU43" s="92"/>
    </row>
    <row r="44" spans="1:73" s="93" customFormat="1" ht="56.25" customHeight="1" x14ac:dyDescent="0.25">
      <c r="A44" s="121" t="s">
        <v>120</v>
      </c>
      <c r="B44" s="122" t="s">
        <v>68</v>
      </c>
      <c r="C44" s="101" t="s">
        <v>122</v>
      </c>
      <c r="D44" s="101" t="s">
        <v>155</v>
      </c>
      <c r="E44" s="102" t="s">
        <v>156</v>
      </c>
      <c r="F44" s="103">
        <v>44195</v>
      </c>
      <c r="G44" s="104" t="s">
        <v>157</v>
      </c>
      <c r="H44" s="103">
        <v>44194</v>
      </c>
      <c r="I44" s="105">
        <v>161424</v>
      </c>
      <c r="J44" s="106"/>
      <c r="K44" s="104">
        <v>102</v>
      </c>
      <c r="L44" s="89" t="s">
        <v>158</v>
      </c>
      <c r="M44" s="89" t="s">
        <v>48</v>
      </c>
      <c r="N44" s="105">
        <v>161424</v>
      </c>
      <c r="O44" s="105"/>
      <c r="P44" s="107"/>
      <c r="Q44" s="105"/>
      <c r="R44" s="107"/>
      <c r="S44" s="107"/>
      <c r="T44" s="105">
        <v>161424</v>
      </c>
      <c r="U44" s="79">
        <v>44286</v>
      </c>
      <c r="V44" s="92"/>
      <c r="W44" s="92"/>
      <c r="X44" s="92"/>
      <c r="Y44" s="92"/>
      <c r="Z44" s="92"/>
      <c r="AA44" s="92"/>
      <c r="AB44" s="92"/>
      <c r="AC44" s="92"/>
      <c r="AD44" s="92"/>
      <c r="AE44" s="92"/>
      <c r="AF44" s="92"/>
      <c r="AG44" s="92"/>
      <c r="AH44" s="92"/>
      <c r="AI44" s="92"/>
      <c r="AJ44" s="92"/>
      <c r="AK44" s="92"/>
      <c r="AL44" s="92"/>
      <c r="AM44" s="92"/>
      <c r="AN44" s="92"/>
      <c r="AO44" s="92"/>
      <c r="AP44" s="92"/>
      <c r="AQ44" s="92"/>
      <c r="AR44" s="92"/>
      <c r="AS44" s="92"/>
      <c r="AT44" s="92"/>
      <c r="AU44" s="92"/>
      <c r="AV44" s="92"/>
      <c r="AW44" s="92"/>
      <c r="AX44" s="92"/>
      <c r="AY44" s="92"/>
      <c r="AZ44" s="92"/>
      <c r="BA44" s="92"/>
      <c r="BB44" s="92"/>
      <c r="BC44" s="92"/>
      <c r="BD44" s="92"/>
      <c r="BE44" s="92"/>
      <c r="BF44" s="92"/>
      <c r="BG44" s="92"/>
      <c r="BH44" s="92"/>
      <c r="BI44" s="92"/>
      <c r="BJ44" s="92"/>
      <c r="BK44" s="92"/>
      <c r="BL44" s="92"/>
      <c r="BM44" s="92"/>
      <c r="BN44" s="92"/>
      <c r="BO44" s="92"/>
      <c r="BP44" s="92"/>
      <c r="BQ44" s="92"/>
      <c r="BR44" s="92"/>
      <c r="BS44" s="92"/>
      <c r="BT44" s="92"/>
      <c r="BU44" s="92"/>
    </row>
    <row r="45" spans="1:73" s="93" customFormat="1" ht="66.75" customHeight="1" x14ac:dyDescent="0.25">
      <c r="A45" s="69" t="s">
        <v>159</v>
      </c>
      <c r="B45" s="70" t="s">
        <v>83</v>
      </c>
      <c r="C45" s="84" t="s">
        <v>160</v>
      </c>
      <c r="D45" s="84" t="s">
        <v>161</v>
      </c>
      <c r="E45" s="85" t="s">
        <v>162</v>
      </c>
      <c r="F45" s="86">
        <v>44187</v>
      </c>
      <c r="G45" s="70" t="s">
        <v>163</v>
      </c>
      <c r="H45" s="86">
        <v>44194</v>
      </c>
      <c r="I45" s="87">
        <v>1144946.2</v>
      </c>
      <c r="J45" s="88"/>
      <c r="K45" s="70" t="s">
        <v>35</v>
      </c>
      <c r="L45" s="123" t="s">
        <v>36</v>
      </c>
      <c r="M45" s="70" t="s">
        <v>97</v>
      </c>
      <c r="N45" s="87">
        <v>1144946.2</v>
      </c>
      <c r="O45" s="87"/>
      <c r="P45" s="78"/>
      <c r="Q45" s="87"/>
      <c r="R45" s="78"/>
      <c r="S45" s="78"/>
      <c r="T45" s="87">
        <v>1144946.2</v>
      </c>
      <c r="U45" s="79">
        <v>44286</v>
      </c>
      <c r="V45" s="92"/>
      <c r="W45" s="92"/>
      <c r="X45" s="92"/>
      <c r="Y45" s="92"/>
      <c r="Z45" s="92"/>
      <c r="AA45" s="92"/>
      <c r="AB45" s="92"/>
      <c r="AC45" s="92"/>
      <c r="AD45" s="92"/>
      <c r="AE45" s="92"/>
      <c r="AF45" s="92"/>
      <c r="AG45" s="92"/>
      <c r="AH45" s="92"/>
      <c r="AI45" s="92"/>
      <c r="AJ45" s="92"/>
      <c r="AK45" s="92"/>
      <c r="AL45" s="92"/>
      <c r="AM45" s="92"/>
      <c r="AN45" s="92"/>
      <c r="AO45" s="92"/>
      <c r="AP45" s="92"/>
      <c r="AQ45" s="92"/>
      <c r="AR45" s="92"/>
      <c r="AS45" s="92"/>
      <c r="AT45" s="92"/>
      <c r="AU45" s="92"/>
      <c r="AV45" s="92"/>
      <c r="AW45" s="92"/>
      <c r="AX45" s="92"/>
      <c r="AY45" s="92"/>
      <c r="AZ45" s="92"/>
      <c r="BA45" s="92"/>
      <c r="BB45" s="92"/>
      <c r="BC45" s="92"/>
      <c r="BD45" s="92"/>
      <c r="BE45" s="92"/>
      <c r="BF45" s="92"/>
      <c r="BG45" s="92"/>
      <c r="BH45" s="92"/>
      <c r="BI45" s="92"/>
      <c r="BJ45" s="92"/>
      <c r="BK45" s="92"/>
      <c r="BL45" s="92"/>
      <c r="BM45" s="92"/>
      <c r="BN45" s="92"/>
      <c r="BO45" s="92"/>
      <c r="BP45" s="92"/>
      <c r="BQ45" s="92"/>
      <c r="BR45" s="92"/>
      <c r="BS45" s="92"/>
      <c r="BT45" s="92"/>
      <c r="BU45" s="92"/>
    </row>
    <row r="46" spans="1:73" s="93" customFormat="1" ht="81.75" customHeight="1" x14ac:dyDescent="0.25">
      <c r="A46" s="69" t="s">
        <v>159</v>
      </c>
      <c r="B46" s="70" t="s">
        <v>30</v>
      </c>
      <c r="C46" s="84" t="s">
        <v>160</v>
      </c>
      <c r="D46" s="84" t="s">
        <v>164</v>
      </c>
      <c r="E46" s="85" t="s">
        <v>165</v>
      </c>
      <c r="F46" s="86">
        <v>44161</v>
      </c>
      <c r="G46" s="70" t="s">
        <v>166</v>
      </c>
      <c r="H46" s="86">
        <v>44194</v>
      </c>
      <c r="I46" s="87">
        <v>4212.6000000000004</v>
      </c>
      <c r="J46" s="88"/>
      <c r="K46" s="70" t="s">
        <v>35</v>
      </c>
      <c r="L46" s="77" t="s">
        <v>36</v>
      </c>
      <c r="M46" s="70" t="s">
        <v>167</v>
      </c>
      <c r="N46" s="87">
        <v>4212.6000000000004</v>
      </c>
      <c r="O46" s="87"/>
      <c r="P46" s="78"/>
      <c r="Q46" s="87"/>
      <c r="R46" s="78"/>
      <c r="S46" s="78"/>
      <c r="T46" s="87">
        <v>4212.6000000000004</v>
      </c>
      <c r="U46" s="79">
        <v>44286</v>
      </c>
      <c r="V46" s="92"/>
      <c r="W46" s="92"/>
      <c r="X46" s="92"/>
      <c r="Y46" s="92"/>
      <c r="Z46" s="92"/>
      <c r="AA46" s="92"/>
      <c r="AB46" s="92"/>
      <c r="AC46" s="92"/>
      <c r="AD46" s="92"/>
      <c r="AE46" s="92"/>
      <c r="AF46" s="92"/>
      <c r="AG46" s="92"/>
      <c r="AH46" s="92"/>
      <c r="AI46" s="92"/>
      <c r="AJ46" s="92"/>
      <c r="AK46" s="92"/>
      <c r="AL46" s="92"/>
      <c r="AM46" s="92"/>
      <c r="AN46" s="92"/>
      <c r="AO46" s="92"/>
      <c r="AP46" s="92"/>
      <c r="AQ46" s="92"/>
      <c r="AR46" s="92"/>
      <c r="AS46" s="92"/>
      <c r="AT46" s="92"/>
      <c r="AU46" s="92"/>
      <c r="AV46" s="92"/>
      <c r="AW46" s="92"/>
      <c r="AX46" s="92"/>
      <c r="AY46" s="92"/>
      <c r="AZ46" s="92"/>
      <c r="BA46" s="92"/>
      <c r="BB46" s="92"/>
      <c r="BC46" s="92"/>
      <c r="BD46" s="92"/>
      <c r="BE46" s="92"/>
      <c r="BF46" s="92"/>
      <c r="BG46" s="92"/>
      <c r="BH46" s="92"/>
      <c r="BI46" s="92"/>
      <c r="BJ46" s="92"/>
      <c r="BK46" s="92"/>
      <c r="BL46" s="92"/>
      <c r="BM46" s="92"/>
      <c r="BN46" s="92"/>
      <c r="BO46" s="92"/>
      <c r="BP46" s="92"/>
      <c r="BQ46" s="92"/>
      <c r="BR46" s="92"/>
      <c r="BS46" s="92"/>
      <c r="BT46" s="92"/>
      <c r="BU46" s="92"/>
    </row>
    <row r="47" spans="1:73" s="125" customFormat="1" ht="79.5" customHeight="1" x14ac:dyDescent="0.25">
      <c r="A47" s="69" t="s">
        <v>159</v>
      </c>
      <c r="B47" s="70" t="s">
        <v>38</v>
      </c>
      <c r="C47" s="84" t="s">
        <v>160</v>
      </c>
      <c r="D47" s="84" t="s">
        <v>164</v>
      </c>
      <c r="E47" s="85" t="s">
        <v>165</v>
      </c>
      <c r="F47" s="86">
        <v>44161</v>
      </c>
      <c r="G47" s="70" t="s">
        <v>166</v>
      </c>
      <c r="H47" s="86">
        <v>44194</v>
      </c>
      <c r="I47" s="87">
        <v>23279.040000000001</v>
      </c>
      <c r="J47" s="88"/>
      <c r="K47" s="70" t="s">
        <v>35</v>
      </c>
      <c r="L47" s="77" t="s">
        <v>36</v>
      </c>
      <c r="M47" s="70" t="s">
        <v>167</v>
      </c>
      <c r="N47" s="87">
        <v>23279.040000000001</v>
      </c>
      <c r="O47" s="87"/>
      <c r="P47" s="78"/>
      <c r="Q47" s="87"/>
      <c r="R47" s="78"/>
      <c r="S47" s="78"/>
      <c r="T47" s="87">
        <v>23279.040000000001</v>
      </c>
      <c r="U47" s="79">
        <v>44286</v>
      </c>
      <c r="V47" s="124"/>
      <c r="W47" s="124"/>
      <c r="X47" s="124"/>
      <c r="Y47" s="124"/>
      <c r="Z47" s="124"/>
      <c r="AA47" s="124"/>
      <c r="AB47" s="124"/>
      <c r="AC47" s="124"/>
      <c r="AD47" s="124"/>
      <c r="AE47" s="124"/>
      <c r="AF47" s="124"/>
      <c r="AG47" s="124"/>
      <c r="AH47" s="124"/>
      <c r="AI47" s="124"/>
      <c r="AJ47" s="124"/>
      <c r="AK47" s="124"/>
      <c r="AL47" s="124"/>
      <c r="AM47" s="124"/>
      <c r="AN47" s="124"/>
      <c r="AO47" s="124"/>
      <c r="AP47" s="124"/>
      <c r="AQ47" s="124"/>
      <c r="AR47" s="124"/>
      <c r="AS47" s="124"/>
      <c r="AT47" s="124"/>
      <c r="AU47" s="124"/>
      <c r="AV47" s="124"/>
      <c r="AW47" s="124"/>
      <c r="AX47" s="124"/>
      <c r="AY47" s="124"/>
      <c r="AZ47" s="124"/>
      <c r="BA47" s="124"/>
      <c r="BB47" s="124"/>
      <c r="BC47" s="124"/>
      <c r="BD47" s="124"/>
      <c r="BE47" s="124"/>
      <c r="BF47" s="124"/>
      <c r="BG47" s="124"/>
      <c r="BH47" s="124"/>
      <c r="BI47" s="124"/>
      <c r="BJ47" s="124"/>
      <c r="BK47" s="124"/>
      <c r="BL47" s="124"/>
      <c r="BM47" s="124"/>
      <c r="BN47" s="124"/>
      <c r="BO47" s="124"/>
      <c r="BP47" s="124"/>
      <c r="BQ47" s="124"/>
      <c r="BR47" s="124"/>
      <c r="BS47" s="124"/>
      <c r="BT47" s="124"/>
      <c r="BU47" s="124"/>
    </row>
    <row r="48" spans="1:73" s="125" customFormat="1" ht="74.25" customHeight="1" x14ac:dyDescent="0.25">
      <c r="A48" s="69" t="s">
        <v>159</v>
      </c>
      <c r="B48" s="70" t="s">
        <v>168</v>
      </c>
      <c r="C48" s="84" t="s">
        <v>160</v>
      </c>
      <c r="D48" s="84" t="s">
        <v>164</v>
      </c>
      <c r="E48" s="85" t="s">
        <v>165</v>
      </c>
      <c r="F48" s="86">
        <v>44161</v>
      </c>
      <c r="G48" s="70" t="s">
        <v>166</v>
      </c>
      <c r="H48" s="86">
        <v>44194</v>
      </c>
      <c r="I48" s="87">
        <v>438783</v>
      </c>
      <c r="J48" s="88"/>
      <c r="K48" s="70" t="s">
        <v>35</v>
      </c>
      <c r="L48" s="77" t="s">
        <v>36</v>
      </c>
      <c r="M48" s="70" t="s">
        <v>167</v>
      </c>
      <c r="N48" s="87">
        <v>438783</v>
      </c>
      <c r="O48" s="87"/>
      <c r="P48" s="78"/>
      <c r="Q48" s="87"/>
      <c r="R48" s="78"/>
      <c r="S48" s="78"/>
      <c r="T48" s="87">
        <v>438783</v>
      </c>
      <c r="U48" s="79">
        <v>44286</v>
      </c>
      <c r="V48" s="124"/>
      <c r="W48" s="124"/>
      <c r="X48" s="124"/>
      <c r="Y48" s="124"/>
      <c r="Z48" s="124"/>
      <c r="AA48" s="124"/>
      <c r="AB48" s="124"/>
      <c r="AC48" s="124"/>
      <c r="AD48" s="124"/>
      <c r="AE48" s="124"/>
      <c r="AF48" s="124"/>
      <c r="AG48" s="124"/>
      <c r="AH48" s="124"/>
      <c r="AI48" s="124"/>
      <c r="AJ48" s="124"/>
      <c r="AK48" s="124"/>
      <c r="AL48" s="124"/>
      <c r="AM48" s="124"/>
      <c r="AN48" s="124"/>
      <c r="AO48" s="124"/>
      <c r="AP48" s="124"/>
      <c r="AQ48" s="124"/>
      <c r="AR48" s="124"/>
      <c r="AS48" s="124"/>
      <c r="AT48" s="124"/>
      <c r="AU48" s="124"/>
      <c r="AV48" s="124"/>
      <c r="AW48" s="124"/>
      <c r="AX48" s="124"/>
      <c r="AY48" s="124"/>
      <c r="AZ48" s="124"/>
      <c r="BA48" s="124"/>
      <c r="BB48" s="124"/>
      <c r="BC48" s="124"/>
      <c r="BD48" s="124"/>
      <c r="BE48" s="124"/>
      <c r="BF48" s="124"/>
      <c r="BG48" s="124"/>
      <c r="BH48" s="124"/>
      <c r="BI48" s="124"/>
      <c r="BJ48" s="124"/>
      <c r="BK48" s="124"/>
      <c r="BL48" s="124"/>
      <c r="BM48" s="124"/>
      <c r="BN48" s="124"/>
      <c r="BO48" s="124"/>
      <c r="BP48" s="124"/>
      <c r="BQ48" s="124"/>
      <c r="BR48" s="124"/>
      <c r="BS48" s="124"/>
      <c r="BT48" s="124"/>
      <c r="BU48" s="124"/>
    </row>
    <row r="49" spans="1:73" s="125" customFormat="1" ht="78.75" customHeight="1" x14ac:dyDescent="0.25">
      <c r="A49" s="69" t="s">
        <v>159</v>
      </c>
      <c r="B49" s="70" t="s">
        <v>66</v>
      </c>
      <c r="C49" s="84" t="s">
        <v>160</v>
      </c>
      <c r="D49" s="84" t="s">
        <v>164</v>
      </c>
      <c r="E49" s="85" t="s">
        <v>165</v>
      </c>
      <c r="F49" s="86">
        <v>44161</v>
      </c>
      <c r="G49" s="70" t="s">
        <v>166</v>
      </c>
      <c r="H49" s="86">
        <v>44194</v>
      </c>
      <c r="I49" s="87">
        <v>8850</v>
      </c>
      <c r="J49" s="88"/>
      <c r="K49" s="70" t="s">
        <v>35</v>
      </c>
      <c r="L49" s="77" t="s">
        <v>36</v>
      </c>
      <c r="M49" s="70" t="s">
        <v>167</v>
      </c>
      <c r="N49" s="87">
        <v>8850</v>
      </c>
      <c r="O49" s="87"/>
      <c r="P49" s="78"/>
      <c r="Q49" s="87"/>
      <c r="R49" s="78"/>
      <c r="S49" s="78"/>
      <c r="T49" s="87">
        <v>8850</v>
      </c>
      <c r="U49" s="79">
        <v>44286</v>
      </c>
      <c r="V49" s="124"/>
      <c r="W49" s="124"/>
      <c r="X49" s="124"/>
      <c r="Y49" s="124"/>
      <c r="Z49" s="124"/>
      <c r="AA49" s="124"/>
      <c r="AB49" s="124"/>
      <c r="AC49" s="124"/>
      <c r="AD49" s="124"/>
      <c r="AE49" s="124"/>
      <c r="AF49" s="124"/>
      <c r="AG49" s="124"/>
      <c r="AH49" s="124"/>
      <c r="AI49" s="124"/>
      <c r="AJ49" s="124"/>
      <c r="AK49" s="124"/>
      <c r="AL49" s="124"/>
      <c r="AM49" s="124"/>
      <c r="AN49" s="124"/>
      <c r="AO49" s="124"/>
      <c r="AP49" s="124"/>
      <c r="AQ49" s="124"/>
      <c r="AR49" s="124"/>
      <c r="AS49" s="124"/>
      <c r="AT49" s="124"/>
      <c r="AU49" s="124"/>
      <c r="AV49" s="124"/>
      <c r="AW49" s="124"/>
      <c r="AX49" s="124"/>
      <c r="AY49" s="124"/>
      <c r="AZ49" s="124"/>
      <c r="BA49" s="124"/>
      <c r="BB49" s="124"/>
      <c r="BC49" s="124"/>
      <c r="BD49" s="124"/>
      <c r="BE49" s="124"/>
      <c r="BF49" s="124"/>
      <c r="BG49" s="124"/>
      <c r="BH49" s="124"/>
      <c r="BI49" s="124"/>
      <c r="BJ49" s="124"/>
      <c r="BK49" s="124"/>
      <c r="BL49" s="124"/>
      <c r="BM49" s="124"/>
      <c r="BN49" s="124"/>
      <c r="BO49" s="124"/>
      <c r="BP49" s="124"/>
      <c r="BQ49" s="124"/>
      <c r="BR49" s="124"/>
      <c r="BS49" s="124"/>
      <c r="BT49" s="124"/>
      <c r="BU49" s="124"/>
    </row>
    <row r="50" spans="1:73" s="125" customFormat="1" ht="79.5" customHeight="1" x14ac:dyDescent="0.25">
      <c r="A50" s="69" t="s">
        <v>159</v>
      </c>
      <c r="B50" s="70" t="s">
        <v>40</v>
      </c>
      <c r="C50" s="84" t="s">
        <v>160</v>
      </c>
      <c r="D50" s="84" t="s">
        <v>164</v>
      </c>
      <c r="E50" s="85" t="s">
        <v>165</v>
      </c>
      <c r="F50" s="86">
        <v>44161</v>
      </c>
      <c r="G50" s="70" t="s">
        <v>166</v>
      </c>
      <c r="H50" s="86">
        <v>44194</v>
      </c>
      <c r="I50" s="87">
        <v>23275.5</v>
      </c>
      <c r="J50" s="88"/>
      <c r="K50" s="70" t="s">
        <v>35</v>
      </c>
      <c r="L50" s="77" t="s">
        <v>36</v>
      </c>
      <c r="M50" s="70" t="s">
        <v>167</v>
      </c>
      <c r="N50" s="87">
        <v>23275.5</v>
      </c>
      <c r="O50" s="87"/>
      <c r="P50" s="78"/>
      <c r="Q50" s="87"/>
      <c r="R50" s="78"/>
      <c r="S50" s="78"/>
      <c r="T50" s="87">
        <v>23275.5</v>
      </c>
      <c r="U50" s="79">
        <v>44286</v>
      </c>
      <c r="V50" s="124"/>
      <c r="W50" s="124"/>
      <c r="X50" s="124"/>
      <c r="Y50" s="124"/>
      <c r="Z50" s="124"/>
      <c r="AA50" s="124"/>
      <c r="AB50" s="124"/>
      <c r="AC50" s="124"/>
      <c r="AD50" s="124"/>
      <c r="AE50" s="124"/>
      <c r="AF50" s="124"/>
      <c r="AG50" s="124"/>
      <c r="AH50" s="124"/>
      <c r="AI50" s="124"/>
      <c r="AJ50" s="124"/>
      <c r="AK50" s="124"/>
      <c r="AL50" s="124"/>
      <c r="AM50" s="124"/>
      <c r="AN50" s="124"/>
      <c r="AO50" s="124"/>
      <c r="AP50" s="124"/>
      <c r="AQ50" s="124"/>
      <c r="AR50" s="124"/>
      <c r="AS50" s="124"/>
      <c r="AT50" s="124"/>
      <c r="AU50" s="124"/>
      <c r="AV50" s="124"/>
      <c r="AW50" s="124"/>
      <c r="AX50" s="124"/>
      <c r="AY50" s="124"/>
      <c r="AZ50" s="124"/>
      <c r="BA50" s="124"/>
      <c r="BB50" s="124"/>
      <c r="BC50" s="124"/>
      <c r="BD50" s="124"/>
      <c r="BE50" s="124"/>
      <c r="BF50" s="124"/>
      <c r="BG50" s="124"/>
      <c r="BH50" s="124"/>
      <c r="BI50" s="124"/>
      <c r="BJ50" s="124"/>
      <c r="BK50" s="124"/>
      <c r="BL50" s="124"/>
      <c r="BM50" s="124"/>
      <c r="BN50" s="124"/>
      <c r="BO50" s="124"/>
      <c r="BP50" s="124"/>
      <c r="BQ50" s="124"/>
      <c r="BR50" s="124"/>
      <c r="BS50" s="124"/>
      <c r="BT50" s="124"/>
      <c r="BU50" s="124"/>
    </row>
    <row r="51" spans="1:73" s="125" customFormat="1" ht="76.5" customHeight="1" x14ac:dyDescent="0.25">
      <c r="A51" s="69" t="s">
        <v>159</v>
      </c>
      <c r="B51" s="70" t="s">
        <v>169</v>
      </c>
      <c r="C51" s="84" t="s">
        <v>160</v>
      </c>
      <c r="D51" s="84" t="s">
        <v>164</v>
      </c>
      <c r="E51" s="85" t="s">
        <v>165</v>
      </c>
      <c r="F51" s="86">
        <v>44161</v>
      </c>
      <c r="G51" s="70" t="s">
        <v>166</v>
      </c>
      <c r="H51" s="86">
        <v>44194</v>
      </c>
      <c r="I51" s="87">
        <v>3097.5</v>
      </c>
      <c r="J51" s="88"/>
      <c r="K51" s="70" t="s">
        <v>35</v>
      </c>
      <c r="L51" s="77" t="s">
        <v>36</v>
      </c>
      <c r="M51" s="70" t="s">
        <v>167</v>
      </c>
      <c r="N51" s="87">
        <v>3097.5</v>
      </c>
      <c r="O51" s="87"/>
      <c r="P51" s="78"/>
      <c r="Q51" s="87"/>
      <c r="R51" s="78"/>
      <c r="S51" s="78"/>
      <c r="T51" s="87">
        <v>3097.5</v>
      </c>
      <c r="U51" s="79">
        <v>44286</v>
      </c>
      <c r="V51" s="124"/>
      <c r="W51" s="124"/>
      <c r="X51" s="124"/>
      <c r="Y51" s="124"/>
      <c r="Z51" s="124"/>
      <c r="AA51" s="124"/>
      <c r="AB51" s="124"/>
      <c r="AC51" s="124"/>
      <c r="AD51" s="124"/>
      <c r="AE51" s="124"/>
      <c r="AF51" s="124"/>
      <c r="AG51" s="124"/>
      <c r="AH51" s="124"/>
      <c r="AI51" s="124"/>
      <c r="AJ51" s="124"/>
      <c r="AK51" s="124"/>
      <c r="AL51" s="124"/>
      <c r="AM51" s="124"/>
      <c r="AN51" s="124"/>
      <c r="AO51" s="124"/>
      <c r="AP51" s="124"/>
      <c r="AQ51" s="124"/>
      <c r="AR51" s="124"/>
      <c r="AS51" s="124"/>
      <c r="AT51" s="124"/>
      <c r="AU51" s="124"/>
      <c r="AV51" s="124"/>
      <c r="AW51" s="124"/>
      <c r="AX51" s="124"/>
      <c r="AY51" s="124"/>
      <c r="AZ51" s="124"/>
      <c r="BA51" s="124"/>
      <c r="BB51" s="124"/>
      <c r="BC51" s="124"/>
      <c r="BD51" s="124"/>
      <c r="BE51" s="124"/>
      <c r="BF51" s="124"/>
      <c r="BG51" s="124"/>
      <c r="BH51" s="124"/>
      <c r="BI51" s="124"/>
      <c r="BJ51" s="124"/>
      <c r="BK51" s="124"/>
      <c r="BL51" s="124"/>
      <c r="BM51" s="124"/>
      <c r="BN51" s="124"/>
      <c r="BO51" s="124"/>
      <c r="BP51" s="124"/>
      <c r="BQ51" s="124"/>
      <c r="BR51" s="124"/>
      <c r="BS51" s="124"/>
      <c r="BT51" s="124"/>
      <c r="BU51" s="124"/>
    </row>
    <row r="52" spans="1:73" s="125" customFormat="1" ht="99" customHeight="1" x14ac:dyDescent="0.25">
      <c r="A52" s="100" t="s">
        <v>170</v>
      </c>
      <c r="B52" s="89" t="s">
        <v>171</v>
      </c>
      <c r="C52" s="126" t="s">
        <v>172</v>
      </c>
      <c r="D52" s="126" t="s">
        <v>173</v>
      </c>
      <c r="E52" s="127" t="s">
        <v>174</v>
      </c>
      <c r="F52" s="128">
        <v>44186</v>
      </c>
      <c r="G52" s="70" t="s">
        <v>175</v>
      </c>
      <c r="H52" s="128">
        <v>44194</v>
      </c>
      <c r="I52" s="129">
        <v>100010.9</v>
      </c>
      <c r="J52" s="130"/>
      <c r="K52" s="89" t="s">
        <v>35</v>
      </c>
      <c r="L52" s="77" t="s">
        <v>36</v>
      </c>
      <c r="M52" s="89"/>
      <c r="N52" s="129">
        <v>100010.9</v>
      </c>
      <c r="O52" s="107"/>
      <c r="P52" s="107"/>
      <c r="Q52" s="107"/>
      <c r="R52" s="107"/>
      <c r="S52" s="107"/>
      <c r="T52" s="129">
        <v>100010.9</v>
      </c>
      <c r="U52" s="79">
        <v>44286</v>
      </c>
      <c r="V52" s="124"/>
      <c r="W52" s="124"/>
      <c r="X52" s="124"/>
      <c r="Y52" s="124"/>
      <c r="Z52" s="124"/>
      <c r="AA52" s="124"/>
      <c r="AB52" s="124"/>
      <c r="AC52" s="124"/>
      <c r="AD52" s="124"/>
      <c r="AE52" s="124"/>
      <c r="AF52" s="124"/>
      <c r="AG52" s="124"/>
      <c r="AH52" s="124"/>
      <c r="AI52" s="124"/>
      <c r="AJ52" s="124"/>
      <c r="AK52" s="124"/>
      <c r="AL52" s="124"/>
      <c r="AM52" s="124"/>
      <c r="AN52" s="124"/>
      <c r="AO52" s="124"/>
      <c r="AP52" s="124"/>
      <c r="AQ52" s="124"/>
      <c r="AR52" s="124"/>
      <c r="AS52" s="124"/>
      <c r="AT52" s="124"/>
      <c r="AU52" s="124"/>
      <c r="AV52" s="124"/>
      <c r="AW52" s="124"/>
      <c r="AX52" s="124"/>
      <c r="AY52" s="124"/>
      <c r="AZ52" s="124"/>
      <c r="BA52" s="124"/>
      <c r="BB52" s="124"/>
      <c r="BC52" s="124"/>
      <c r="BD52" s="124"/>
      <c r="BE52" s="124"/>
      <c r="BF52" s="124"/>
      <c r="BG52" s="124"/>
      <c r="BH52" s="124"/>
      <c r="BI52" s="124"/>
      <c r="BJ52" s="124"/>
      <c r="BK52" s="124"/>
      <c r="BL52" s="124"/>
      <c r="BM52" s="124"/>
      <c r="BN52" s="124"/>
      <c r="BO52" s="124"/>
      <c r="BP52" s="124"/>
      <c r="BQ52" s="124"/>
      <c r="BR52" s="124"/>
      <c r="BS52" s="124"/>
      <c r="BT52" s="124"/>
      <c r="BU52" s="124"/>
    </row>
    <row r="53" spans="1:73" s="125" customFormat="1" ht="67.5" customHeight="1" x14ac:dyDescent="0.25">
      <c r="A53" s="69" t="s">
        <v>49</v>
      </c>
      <c r="B53" s="70" t="s">
        <v>50</v>
      </c>
      <c r="C53" s="84" t="s">
        <v>51</v>
      </c>
      <c r="D53" s="84" t="s">
        <v>176</v>
      </c>
      <c r="E53" s="85" t="s">
        <v>177</v>
      </c>
      <c r="F53" s="86">
        <v>44139</v>
      </c>
      <c r="G53" s="70" t="s">
        <v>178</v>
      </c>
      <c r="H53" s="86">
        <v>44194</v>
      </c>
      <c r="I53" s="87">
        <v>195880</v>
      </c>
      <c r="J53" s="88"/>
      <c r="K53" s="70" t="s">
        <v>35</v>
      </c>
      <c r="L53" s="89" t="s">
        <v>36</v>
      </c>
      <c r="M53" s="70" t="s">
        <v>55</v>
      </c>
      <c r="N53" s="87">
        <v>195880</v>
      </c>
      <c r="O53" s="87"/>
      <c r="P53" s="78"/>
      <c r="Q53" s="87"/>
      <c r="R53" s="87"/>
      <c r="S53" s="78"/>
      <c r="T53" s="87">
        <v>195880</v>
      </c>
      <c r="U53" s="79">
        <v>44286</v>
      </c>
      <c r="V53" s="124"/>
      <c r="W53" s="124"/>
      <c r="X53" s="124"/>
      <c r="Y53" s="124"/>
      <c r="Z53" s="124"/>
      <c r="AA53" s="124"/>
      <c r="AB53" s="124"/>
      <c r="AC53" s="124"/>
      <c r="AD53" s="124"/>
      <c r="AE53" s="124"/>
      <c r="AF53" s="124"/>
      <c r="AG53" s="124"/>
      <c r="AH53" s="124"/>
      <c r="AI53" s="124"/>
      <c r="AJ53" s="124"/>
      <c r="AK53" s="124"/>
      <c r="AL53" s="124"/>
      <c r="AM53" s="124"/>
      <c r="AN53" s="124"/>
      <c r="AO53" s="124"/>
      <c r="AP53" s="124"/>
      <c r="AQ53" s="124"/>
      <c r="AR53" s="124"/>
      <c r="AS53" s="124"/>
      <c r="AT53" s="124"/>
      <c r="AU53" s="124"/>
      <c r="AV53" s="124"/>
      <c r="AW53" s="124"/>
      <c r="AX53" s="124"/>
      <c r="AY53" s="124"/>
      <c r="AZ53" s="124"/>
      <c r="BA53" s="124"/>
      <c r="BB53" s="124"/>
      <c r="BC53" s="124"/>
      <c r="BD53" s="124"/>
      <c r="BE53" s="124"/>
      <c r="BF53" s="124"/>
      <c r="BG53" s="124"/>
      <c r="BH53" s="124"/>
      <c r="BI53" s="124"/>
      <c r="BJ53" s="124"/>
      <c r="BK53" s="124"/>
      <c r="BL53" s="124"/>
      <c r="BM53" s="124"/>
      <c r="BN53" s="124"/>
      <c r="BO53" s="124"/>
      <c r="BP53" s="124"/>
      <c r="BQ53" s="124"/>
      <c r="BR53" s="124"/>
      <c r="BS53" s="124"/>
      <c r="BT53" s="124"/>
      <c r="BU53" s="124"/>
    </row>
    <row r="54" spans="1:73" s="125" customFormat="1" ht="66.75" customHeight="1" x14ac:dyDescent="0.25">
      <c r="A54" s="69" t="s">
        <v>82</v>
      </c>
      <c r="B54" s="70" t="s">
        <v>83</v>
      </c>
      <c r="C54" s="71" t="s">
        <v>84</v>
      </c>
      <c r="D54" s="99" t="s">
        <v>85</v>
      </c>
      <c r="E54" s="72" t="s">
        <v>86</v>
      </c>
      <c r="F54" s="73">
        <v>44176</v>
      </c>
      <c r="G54" s="74" t="s">
        <v>179</v>
      </c>
      <c r="H54" s="73">
        <v>44193</v>
      </c>
      <c r="I54" s="83">
        <v>2403.67</v>
      </c>
      <c r="J54" s="76"/>
      <c r="K54" s="74" t="s">
        <v>88</v>
      </c>
      <c r="L54" s="70" t="s">
        <v>36</v>
      </c>
      <c r="M54" s="70" t="s">
        <v>89</v>
      </c>
      <c r="N54" s="83">
        <v>2403.67</v>
      </c>
      <c r="O54" s="83"/>
      <c r="P54" s="78"/>
      <c r="Q54" s="83"/>
      <c r="R54" s="78"/>
      <c r="S54" s="78"/>
      <c r="T54" s="83">
        <v>2403.67</v>
      </c>
      <c r="U54" s="79">
        <v>44286</v>
      </c>
      <c r="V54" s="124"/>
      <c r="W54" s="124"/>
      <c r="X54" s="124"/>
      <c r="Y54" s="124"/>
      <c r="Z54" s="124"/>
      <c r="AA54" s="124"/>
      <c r="AB54" s="124"/>
      <c r="AC54" s="124"/>
      <c r="AD54" s="124"/>
      <c r="AE54" s="124"/>
      <c r="AF54" s="124"/>
      <c r="AG54" s="124"/>
      <c r="AH54" s="124"/>
      <c r="AI54" s="124"/>
      <c r="AJ54" s="124"/>
      <c r="AK54" s="124"/>
      <c r="AL54" s="124"/>
      <c r="AM54" s="124"/>
      <c r="AN54" s="124"/>
      <c r="AO54" s="124"/>
      <c r="AP54" s="124"/>
      <c r="AQ54" s="124"/>
      <c r="AR54" s="124"/>
      <c r="AS54" s="124"/>
      <c r="AT54" s="124"/>
      <c r="AU54" s="124"/>
      <c r="AV54" s="124"/>
      <c r="AW54" s="124"/>
      <c r="AX54" s="124"/>
      <c r="AY54" s="124"/>
      <c r="AZ54" s="124"/>
      <c r="BA54" s="124"/>
      <c r="BB54" s="124"/>
      <c r="BC54" s="124"/>
      <c r="BD54" s="124"/>
      <c r="BE54" s="124"/>
      <c r="BF54" s="124"/>
      <c r="BG54" s="124"/>
      <c r="BH54" s="124"/>
      <c r="BI54" s="124"/>
      <c r="BJ54" s="124"/>
      <c r="BK54" s="124"/>
      <c r="BL54" s="124"/>
      <c r="BM54" s="124"/>
      <c r="BN54" s="124"/>
      <c r="BO54" s="124"/>
      <c r="BP54" s="124"/>
      <c r="BQ54" s="124"/>
      <c r="BR54" s="124"/>
      <c r="BS54" s="124"/>
      <c r="BT54" s="124"/>
      <c r="BU54" s="124"/>
    </row>
    <row r="55" spans="1:73" s="125" customFormat="1" ht="86.25" customHeight="1" x14ac:dyDescent="0.25">
      <c r="A55" s="100" t="s">
        <v>180</v>
      </c>
      <c r="B55" s="89" t="s">
        <v>65</v>
      </c>
      <c r="C55" s="101" t="s">
        <v>181</v>
      </c>
      <c r="D55" s="101" t="s">
        <v>182</v>
      </c>
      <c r="E55" s="102" t="s">
        <v>183</v>
      </c>
      <c r="F55" s="103">
        <v>44176</v>
      </c>
      <c r="G55" s="74" t="s">
        <v>184</v>
      </c>
      <c r="H55" s="103">
        <v>44193</v>
      </c>
      <c r="I55" s="105">
        <v>3540</v>
      </c>
      <c r="J55" s="106"/>
      <c r="K55" s="74" t="s">
        <v>126</v>
      </c>
      <c r="L55" s="89" t="s">
        <v>47</v>
      </c>
      <c r="M55" s="89" t="s">
        <v>185</v>
      </c>
      <c r="N55" s="105"/>
      <c r="O55" s="107"/>
      <c r="P55" s="107"/>
      <c r="Q55" s="105">
        <v>3540</v>
      </c>
      <c r="R55" s="107"/>
      <c r="S55" s="107"/>
      <c r="T55" s="105">
        <v>3540</v>
      </c>
      <c r="U55" s="79">
        <v>44286</v>
      </c>
      <c r="V55" s="124"/>
      <c r="W55" s="124"/>
      <c r="X55" s="124"/>
      <c r="Y55" s="124"/>
      <c r="Z55" s="124"/>
      <c r="AA55" s="124"/>
      <c r="AB55" s="124"/>
      <c r="AC55" s="124"/>
      <c r="AD55" s="124"/>
      <c r="AE55" s="124"/>
      <c r="AF55" s="124"/>
      <c r="AG55" s="124"/>
      <c r="AH55" s="124"/>
      <c r="AI55" s="124"/>
      <c r="AJ55" s="124"/>
      <c r="AK55" s="124"/>
      <c r="AL55" s="124"/>
      <c r="AM55" s="124"/>
      <c r="AN55" s="124"/>
      <c r="AO55" s="124"/>
      <c r="AP55" s="124"/>
      <c r="AQ55" s="124"/>
      <c r="AR55" s="124"/>
      <c r="AS55" s="124"/>
      <c r="AT55" s="124"/>
      <c r="AU55" s="124"/>
      <c r="AV55" s="124"/>
      <c r="AW55" s="124"/>
      <c r="AX55" s="124"/>
      <c r="AY55" s="124"/>
      <c r="AZ55" s="124"/>
      <c r="BA55" s="124"/>
      <c r="BB55" s="124"/>
      <c r="BC55" s="124"/>
      <c r="BD55" s="124"/>
      <c r="BE55" s="124"/>
      <c r="BF55" s="124"/>
      <c r="BG55" s="124"/>
      <c r="BH55" s="124"/>
      <c r="BI55" s="124"/>
      <c r="BJ55" s="124"/>
      <c r="BK55" s="124"/>
      <c r="BL55" s="124"/>
      <c r="BM55" s="124"/>
      <c r="BN55" s="124"/>
      <c r="BO55" s="124"/>
      <c r="BP55" s="124"/>
      <c r="BQ55" s="124"/>
      <c r="BR55" s="124"/>
      <c r="BS55" s="124"/>
      <c r="BT55" s="124"/>
      <c r="BU55" s="124"/>
    </row>
    <row r="56" spans="1:73" s="125" customFormat="1" ht="84.75" customHeight="1" x14ac:dyDescent="0.25">
      <c r="A56" s="100" t="s">
        <v>180</v>
      </c>
      <c r="B56" s="89" t="s">
        <v>186</v>
      </c>
      <c r="C56" s="101" t="s">
        <v>181</v>
      </c>
      <c r="D56" s="101" t="s">
        <v>182</v>
      </c>
      <c r="E56" s="102" t="s">
        <v>183</v>
      </c>
      <c r="F56" s="103">
        <v>44176</v>
      </c>
      <c r="G56" s="74" t="s">
        <v>184</v>
      </c>
      <c r="H56" s="103">
        <v>44193</v>
      </c>
      <c r="I56" s="105">
        <v>45784</v>
      </c>
      <c r="J56" s="106"/>
      <c r="K56" s="74" t="s">
        <v>126</v>
      </c>
      <c r="L56" s="89" t="s">
        <v>47</v>
      </c>
      <c r="M56" s="89" t="s">
        <v>185</v>
      </c>
      <c r="N56" s="105"/>
      <c r="O56" s="107"/>
      <c r="P56" s="107"/>
      <c r="Q56" s="105">
        <v>45784</v>
      </c>
      <c r="R56" s="107"/>
      <c r="S56" s="107"/>
      <c r="T56" s="105">
        <v>45784</v>
      </c>
      <c r="U56" s="79">
        <v>44286</v>
      </c>
      <c r="V56" s="124"/>
      <c r="W56" s="124"/>
      <c r="X56" s="124"/>
      <c r="Y56" s="124"/>
      <c r="Z56" s="124"/>
      <c r="AA56" s="124"/>
      <c r="AB56" s="124"/>
      <c r="AC56" s="124"/>
      <c r="AD56" s="124"/>
      <c r="AE56" s="124"/>
      <c r="AF56" s="124"/>
      <c r="AG56" s="124"/>
      <c r="AH56" s="124"/>
      <c r="AI56" s="124"/>
      <c r="AJ56" s="124"/>
      <c r="AK56" s="124"/>
      <c r="AL56" s="124"/>
      <c r="AM56" s="124"/>
      <c r="AN56" s="124"/>
      <c r="AO56" s="124"/>
      <c r="AP56" s="124"/>
      <c r="AQ56" s="124"/>
      <c r="AR56" s="124"/>
      <c r="AS56" s="124"/>
      <c r="AT56" s="124"/>
      <c r="AU56" s="124"/>
      <c r="AV56" s="124"/>
      <c r="AW56" s="124"/>
      <c r="AX56" s="124"/>
      <c r="AY56" s="124"/>
      <c r="AZ56" s="124"/>
      <c r="BA56" s="124"/>
      <c r="BB56" s="124"/>
      <c r="BC56" s="124"/>
      <c r="BD56" s="124"/>
      <c r="BE56" s="124"/>
      <c r="BF56" s="124"/>
      <c r="BG56" s="124"/>
      <c r="BH56" s="124"/>
      <c r="BI56" s="124"/>
      <c r="BJ56" s="124"/>
      <c r="BK56" s="124"/>
      <c r="BL56" s="124"/>
      <c r="BM56" s="124"/>
      <c r="BN56" s="124"/>
      <c r="BO56" s="124"/>
      <c r="BP56" s="124"/>
      <c r="BQ56" s="124"/>
      <c r="BR56" s="124"/>
      <c r="BS56" s="124"/>
      <c r="BT56" s="124"/>
      <c r="BU56" s="124"/>
    </row>
    <row r="57" spans="1:73" s="125" customFormat="1" ht="90" customHeight="1" x14ac:dyDescent="0.25">
      <c r="A57" s="100" t="s">
        <v>180</v>
      </c>
      <c r="B57" s="89" t="s">
        <v>99</v>
      </c>
      <c r="C57" s="101" t="s">
        <v>181</v>
      </c>
      <c r="D57" s="101" t="s">
        <v>182</v>
      </c>
      <c r="E57" s="102" t="s">
        <v>183</v>
      </c>
      <c r="F57" s="103">
        <v>44176</v>
      </c>
      <c r="G57" s="74" t="s">
        <v>184</v>
      </c>
      <c r="H57" s="103">
        <v>44193</v>
      </c>
      <c r="I57" s="105">
        <v>6490</v>
      </c>
      <c r="J57" s="106"/>
      <c r="K57" s="74" t="s">
        <v>126</v>
      </c>
      <c r="L57" s="89" t="s">
        <v>47</v>
      </c>
      <c r="M57" s="89" t="s">
        <v>185</v>
      </c>
      <c r="N57" s="105"/>
      <c r="O57" s="107"/>
      <c r="P57" s="107"/>
      <c r="Q57" s="105">
        <v>6490</v>
      </c>
      <c r="R57" s="107"/>
      <c r="S57" s="107"/>
      <c r="T57" s="105">
        <v>6490</v>
      </c>
      <c r="U57" s="79">
        <v>44286</v>
      </c>
      <c r="V57" s="124"/>
      <c r="W57" s="124"/>
      <c r="X57" s="124"/>
      <c r="Y57" s="124"/>
      <c r="Z57" s="124"/>
      <c r="AA57" s="124"/>
      <c r="AB57" s="124"/>
      <c r="AC57" s="124"/>
      <c r="AD57" s="124"/>
      <c r="AE57" s="124"/>
      <c r="AF57" s="124"/>
      <c r="AG57" s="124"/>
      <c r="AH57" s="124"/>
      <c r="AI57" s="124"/>
      <c r="AJ57" s="124"/>
      <c r="AK57" s="124"/>
      <c r="AL57" s="124"/>
      <c r="AM57" s="124"/>
      <c r="AN57" s="124"/>
      <c r="AO57" s="124"/>
      <c r="AP57" s="124"/>
      <c r="AQ57" s="124"/>
      <c r="AR57" s="124"/>
      <c r="AS57" s="124"/>
      <c r="AT57" s="124"/>
      <c r="AU57" s="124"/>
      <c r="AV57" s="124"/>
      <c r="AW57" s="124"/>
      <c r="AX57" s="124"/>
      <c r="AY57" s="124"/>
      <c r="AZ57" s="124"/>
      <c r="BA57" s="124"/>
      <c r="BB57" s="124"/>
      <c r="BC57" s="124"/>
      <c r="BD57" s="124"/>
      <c r="BE57" s="124"/>
      <c r="BF57" s="124"/>
      <c r="BG57" s="124"/>
      <c r="BH57" s="124"/>
      <c r="BI57" s="124"/>
      <c r="BJ57" s="124"/>
      <c r="BK57" s="124"/>
      <c r="BL57" s="124"/>
      <c r="BM57" s="124"/>
      <c r="BN57" s="124"/>
      <c r="BO57" s="124"/>
      <c r="BP57" s="124"/>
      <c r="BQ57" s="124"/>
      <c r="BR57" s="124"/>
      <c r="BS57" s="124"/>
      <c r="BT57" s="124"/>
      <c r="BU57" s="124"/>
    </row>
    <row r="58" spans="1:73" s="133" customFormat="1" ht="69.75" customHeight="1" x14ac:dyDescent="0.25">
      <c r="A58" s="69" t="s">
        <v>187</v>
      </c>
      <c r="B58" s="89" t="s">
        <v>188</v>
      </c>
      <c r="C58" s="126" t="s">
        <v>189</v>
      </c>
      <c r="D58" s="126" t="s">
        <v>190</v>
      </c>
      <c r="E58" s="85" t="s">
        <v>191</v>
      </c>
      <c r="F58" s="128">
        <v>44140</v>
      </c>
      <c r="G58" s="89" t="s">
        <v>103</v>
      </c>
      <c r="H58" s="128">
        <v>44193</v>
      </c>
      <c r="I58" s="129">
        <v>10502</v>
      </c>
      <c r="J58" s="130"/>
      <c r="K58" s="89" t="s">
        <v>35</v>
      </c>
      <c r="L58" s="77" t="s">
        <v>36</v>
      </c>
      <c r="M58" s="131" t="s">
        <v>55</v>
      </c>
      <c r="N58" s="129">
        <v>10502</v>
      </c>
      <c r="O58" s="107"/>
      <c r="P58" s="107"/>
      <c r="Q58" s="129"/>
      <c r="R58" s="107"/>
      <c r="S58" s="107"/>
      <c r="T58" s="129">
        <v>10502</v>
      </c>
      <c r="U58" s="79">
        <v>44286</v>
      </c>
      <c r="V58" s="132"/>
      <c r="W58" s="132"/>
      <c r="X58" s="132"/>
      <c r="Y58" s="132"/>
      <c r="Z58" s="132"/>
      <c r="AA58" s="132"/>
      <c r="AB58" s="132"/>
      <c r="AC58" s="132"/>
      <c r="AD58" s="132"/>
      <c r="AE58" s="132"/>
      <c r="AF58" s="132"/>
      <c r="AG58" s="132"/>
      <c r="AH58" s="132"/>
      <c r="AI58" s="132"/>
      <c r="AJ58" s="132"/>
      <c r="AK58" s="132"/>
      <c r="AL58" s="132"/>
      <c r="AM58" s="132"/>
      <c r="AN58" s="132"/>
      <c r="AO58" s="132"/>
      <c r="AP58" s="132"/>
      <c r="AQ58" s="132"/>
      <c r="AR58" s="132"/>
      <c r="AS58" s="132"/>
      <c r="AT58" s="132"/>
      <c r="AU58" s="132"/>
      <c r="AV58" s="132"/>
      <c r="AW58" s="132"/>
      <c r="AX58" s="132"/>
      <c r="AY58" s="132"/>
      <c r="AZ58" s="132"/>
      <c r="BA58" s="132"/>
      <c r="BB58" s="132"/>
      <c r="BC58" s="132"/>
      <c r="BD58" s="132"/>
      <c r="BE58" s="132"/>
      <c r="BF58" s="132"/>
      <c r="BG58" s="132"/>
      <c r="BH58" s="132"/>
      <c r="BI58" s="132"/>
      <c r="BJ58" s="132"/>
      <c r="BK58" s="132"/>
      <c r="BL58" s="132"/>
      <c r="BM58" s="132"/>
      <c r="BN58" s="132"/>
      <c r="BO58" s="132"/>
      <c r="BP58" s="132"/>
      <c r="BQ58" s="132"/>
      <c r="BR58" s="132"/>
      <c r="BS58" s="132"/>
      <c r="BT58" s="132"/>
      <c r="BU58" s="132"/>
    </row>
    <row r="59" spans="1:73" s="80" customFormat="1" ht="57.75" customHeight="1" x14ac:dyDescent="0.25">
      <c r="A59" s="69" t="s">
        <v>187</v>
      </c>
      <c r="B59" s="89" t="s">
        <v>106</v>
      </c>
      <c r="C59" s="126" t="s">
        <v>189</v>
      </c>
      <c r="D59" s="126" t="s">
        <v>190</v>
      </c>
      <c r="E59" s="85" t="s">
        <v>191</v>
      </c>
      <c r="F59" s="128">
        <v>44140</v>
      </c>
      <c r="G59" s="89" t="s">
        <v>103</v>
      </c>
      <c r="H59" s="128">
        <v>44193</v>
      </c>
      <c r="I59" s="129">
        <v>25063.21</v>
      </c>
      <c r="J59" s="130"/>
      <c r="K59" s="89" t="s">
        <v>35</v>
      </c>
      <c r="L59" s="77" t="s">
        <v>36</v>
      </c>
      <c r="M59" s="131" t="s">
        <v>55</v>
      </c>
      <c r="N59" s="129">
        <v>25063.21</v>
      </c>
      <c r="O59" s="107"/>
      <c r="P59" s="107"/>
      <c r="Q59" s="129"/>
      <c r="R59" s="107"/>
      <c r="S59" s="107"/>
      <c r="T59" s="129">
        <v>25063.21</v>
      </c>
      <c r="U59" s="79">
        <v>44286</v>
      </c>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row>
    <row r="60" spans="1:73" s="80" customFormat="1" ht="66.75" customHeight="1" x14ac:dyDescent="0.25">
      <c r="A60" s="100" t="s">
        <v>98</v>
      </c>
      <c r="B60" s="134" t="s">
        <v>99</v>
      </c>
      <c r="C60" s="101" t="s">
        <v>100</v>
      </c>
      <c r="D60" s="101" t="s">
        <v>192</v>
      </c>
      <c r="E60" s="102" t="s">
        <v>193</v>
      </c>
      <c r="F60" s="103">
        <v>44186</v>
      </c>
      <c r="G60" s="104" t="s">
        <v>194</v>
      </c>
      <c r="H60" s="103">
        <v>44193</v>
      </c>
      <c r="I60" s="105">
        <v>20428.16</v>
      </c>
      <c r="J60" s="106"/>
      <c r="K60" s="104">
        <v>2076</v>
      </c>
      <c r="L60" s="89" t="s">
        <v>47</v>
      </c>
      <c r="M60" s="89" t="s">
        <v>104</v>
      </c>
      <c r="N60" s="105"/>
      <c r="O60" s="107"/>
      <c r="P60" s="107"/>
      <c r="Q60" s="105">
        <v>20428.16</v>
      </c>
      <c r="R60" s="107"/>
      <c r="S60" s="107"/>
      <c r="T60" s="105">
        <v>20428.16</v>
      </c>
      <c r="U60" s="79">
        <v>44286</v>
      </c>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row>
    <row r="61" spans="1:73" s="80" customFormat="1" ht="60.75" customHeight="1" x14ac:dyDescent="0.25">
      <c r="A61" s="100" t="s">
        <v>98</v>
      </c>
      <c r="B61" s="134" t="s">
        <v>99</v>
      </c>
      <c r="C61" s="101" t="s">
        <v>100</v>
      </c>
      <c r="D61" s="101" t="s">
        <v>195</v>
      </c>
      <c r="E61" s="102" t="s">
        <v>196</v>
      </c>
      <c r="F61" s="103">
        <v>44186</v>
      </c>
      <c r="G61" s="104" t="s">
        <v>197</v>
      </c>
      <c r="H61" s="103">
        <v>44193</v>
      </c>
      <c r="I61" s="105">
        <v>153105</v>
      </c>
      <c r="J61" s="106"/>
      <c r="K61" s="104">
        <v>2076</v>
      </c>
      <c r="L61" s="89" t="s">
        <v>47</v>
      </c>
      <c r="M61" s="89" t="s">
        <v>104</v>
      </c>
      <c r="N61" s="105"/>
      <c r="O61" s="107"/>
      <c r="P61" s="107"/>
      <c r="Q61" s="105">
        <v>153105</v>
      </c>
      <c r="R61" s="107"/>
      <c r="S61" s="107"/>
      <c r="T61" s="105">
        <v>153105</v>
      </c>
      <c r="U61" s="79">
        <v>44286</v>
      </c>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row>
    <row r="62" spans="1:73" s="80" customFormat="1" ht="75" customHeight="1" x14ac:dyDescent="0.25">
      <c r="A62" s="100" t="s">
        <v>98</v>
      </c>
      <c r="B62" s="134" t="s">
        <v>99</v>
      </c>
      <c r="C62" s="101" t="s">
        <v>100</v>
      </c>
      <c r="D62" s="101" t="s">
        <v>198</v>
      </c>
      <c r="E62" s="102" t="s">
        <v>199</v>
      </c>
      <c r="F62" s="103">
        <v>44186</v>
      </c>
      <c r="G62" s="104" t="s">
        <v>178</v>
      </c>
      <c r="H62" s="103">
        <v>44193</v>
      </c>
      <c r="I62" s="105">
        <v>153105</v>
      </c>
      <c r="J62" s="106"/>
      <c r="K62" s="104">
        <v>2076</v>
      </c>
      <c r="L62" s="89" t="s">
        <v>47</v>
      </c>
      <c r="M62" s="89" t="s">
        <v>104</v>
      </c>
      <c r="N62" s="105"/>
      <c r="O62" s="107"/>
      <c r="P62" s="107"/>
      <c r="Q62" s="105">
        <v>153105</v>
      </c>
      <c r="R62" s="107"/>
      <c r="S62" s="107"/>
      <c r="T62" s="105">
        <v>153105</v>
      </c>
      <c r="U62" s="79">
        <v>44286</v>
      </c>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row>
    <row r="63" spans="1:73" s="93" customFormat="1" ht="67.5" customHeight="1" x14ac:dyDescent="0.25">
      <c r="A63" s="121" t="s">
        <v>200</v>
      </c>
      <c r="B63" s="122" t="s">
        <v>99</v>
      </c>
      <c r="C63" s="101" t="s">
        <v>201</v>
      </c>
      <c r="D63" s="71" t="s">
        <v>202</v>
      </c>
      <c r="E63" s="135" t="s">
        <v>203</v>
      </c>
      <c r="F63" s="136">
        <v>44181</v>
      </c>
      <c r="G63" s="104" t="s">
        <v>204</v>
      </c>
      <c r="H63" s="136">
        <v>44193</v>
      </c>
      <c r="I63" s="105">
        <v>200021.8</v>
      </c>
      <c r="J63" s="105"/>
      <c r="K63" s="137">
        <v>2076</v>
      </c>
      <c r="L63" s="89" t="s">
        <v>127</v>
      </c>
      <c r="M63" s="137" t="s">
        <v>205</v>
      </c>
      <c r="N63" s="105"/>
      <c r="O63" s="105"/>
      <c r="P63" s="138"/>
      <c r="Q63" s="105">
        <v>200021.8</v>
      </c>
      <c r="R63" s="138"/>
      <c r="S63" s="138"/>
      <c r="T63" s="105">
        <v>200021.8</v>
      </c>
      <c r="U63" s="79">
        <v>44286</v>
      </c>
      <c r="V63" s="92"/>
      <c r="W63" s="92"/>
      <c r="X63" s="92"/>
      <c r="Y63" s="92"/>
      <c r="Z63" s="92"/>
      <c r="AA63" s="92"/>
      <c r="AB63" s="92"/>
      <c r="AC63" s="92"/>
      <c r="AD63" s="92"/>
      <c r="AE63" s="92"/>
      <c r="AF63" s="92"/>
      <c r="AG63" s="92"/>
      <c r="AH63" s="92"/>
      <c r="AI63" s="92"/>
      <c r="AJ63" s="92"/>
      <c r="AK63" s="92"/>
      <c r="AL63" s="92"/>
      <c r="AM63" s="92"/>
      <c r="AN63" s="92"/>
      <c r="AO63" s="92"/>
      <c r="AP63" s="92"/>
      <c r="AQ63" s="92"/>
      <c r="AR63" s="92"/>
      <c r="AS63" s="92"/>
      <c r="AT63" s="92"/>
      <c r="AU63" s="92"/>
      <c r="AV63" s="92"/>
      <c r="AW63" s="92"/>
      <c r="AX63" s="92"/>
      <c r="AY63" s="92"/>
      <c r="AZ63" s="92"/>
      <c r="BA63" s="92"/>
      <c r="BB63" s="92"/>
      <c r="BC63" s="92"/>
      <c r="BD63" s="92"/>
      <c r="BE63" s="92"/>
      <c r="BF63" s="92"/>
      <c r="BG63" s="92"/>
      <c r="BH63" s="92"/>
      <c r="BI63" s="92"/>
      <c r="BJ63" s="92"/>
      <c r="BK63" s="92"/>
      <c r="BL63" s="92"/>
      <c r="BM63" s="92"/>
      <c r="BN63" s="92"/>
      <c r="BO63" s="92"/>
      <c r="BP63" s="92"/>
      <c r="BQ63" s="92"/>
      <c r="BR63" s="92"/>
      <c r="BS63" s="92"/>
      <c r="BT63" s="92"/>
      <c r="BU63" s="92"/>
    </row>
    <row r="64" spans="1:73" s="80" customFormat="1" ht="67.5" customHeight="1" x14ac:dyDescent="0.25">
      <c r="A64" s="121" t="s">
        <v>120</v>
      </c>
      <c r="B64" s="122" t="s">
        <v>30</v>
      </c>
      <c r="C64" s="101" t="s">
        <v>122</v>
      </c>
      <c r="D64" s="101" t="s">
        <v>206</v>
      </c>
      <c r="E64" s="102" t="s">
        <v>207</v>
      </c>
      <c r="F64" s="103">
        <v>44167</v>
      </c>
      <c r="G64" s="104" t="s">
        <v>208</v>
      </c>
      <c r="H64" s="103">
        <v>44193</v>
      </c>
      <c r="I64" s="105">
        <v>619500</v>
      </c>
      <c r="J64" s="106"/>
      <c r="K64" s="104">
        <v>2076</v>
      </c>
      <c r="L64" s="89" t="s">
        <v>127</v>
      </c>
      <c r="M64" s="89" t="s">
        <v>209</v>
      </c>
      <c r="N64" s="105"/>
      <c r="O64" s="105"/>
      <c r="P64" s="107"/>
      <c r="Q64" s="105">
        <v>619500</v>
      </c>
      <c r="R64" s="107"/>
      <c r="S64" s="107"/>
      <c r="T64" s="105">
        <v>619500</v>
      </c>
      <c r="U64" s="79">
        <v>44286</v>
      </c>
      <c r="V64" s="7" t="s">
        <v>210</v>
      </c>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row>
    <row r="65" spans="1:73" s="80" customFormat="1" ht="95.25" customHeight="1" x14ac:dyDescent="0.25">
      <c r="A65" s="100" t="s">
        <v>211</v>
      </c>
      <c r="B65" s="89" t="s">
        <v>212</v>
      </c>
      <c r="C65" s="101" t="s">
        <v>213</v>
      </c>
      <c r="D65" s="101" t="s">
        <v>214</v>
      </c>
      <c r="E65" s="102" t="s">
        <v>215</v>
      </c>
      <c r="F65" s="103">
        <v>44189</v>
      </c>
      <c r="G65" s="104" t="s">
        <v>95</v>
      </c>
      <c r="H65" s="103">
        <v>44193</v>
      </c>
      <c r="I65" s="105">
        <v>1007041.5</v>
      </c>
      <c r="J65" s="106"/>
      <c r="K65" s="89">
        <v>2076</v>
      </c>
      <c r="L65" s="89" t="s">
        <v>47</v>
      </c>
      <c r="M65" s="89" t="s">
        <v>216</v>
      </c>
      <c r="N65" s="105"/>
      <c r="O65" s="107"/>
      <c r="P65" s="107"/>
      <c r="Q65" s="105">
        <v>1007041.5</v>
      </c>
      <c r="R65" s="107"/>
      <c r="S65" s="107"/>
      <c r="T65" s="105">
        <v>1007041.5</v>
      </c>
      <c r="U65" s="79">
        <v>44286</v>
      </c>
      <c r="V65" s="7" t="s">
        <v>210</v>
      </c>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row>
    <row r="66" spans="1:73" s="80" customFormat="1" ht="96" customHeight="1" x14ac:dyDescent="0.25">
      <c r="A66" s="100" t="s">
        <v>217</v>
      </c>
      <c r="B66" s="89" t="s">
        <v>70</v>
      </c>
      <c r="C66" s="126" t="s">
        <v>218</v>
      </c>
      <c r="D66" s="126" t="s">
        <v>219</v>
      </c>
      <c r="E66" s="127" t="s">
        <v>220</v>
      </c>
      <c r="F66" s="128">
        <v>44113</v>
      </c>
      <c r="G66" s="89" t="s">
        <v>221</v>
      </c>
      <c r="H66" s="128">
        <v>44193</v>
      </c>
      <c r="I66" s="129">
        <v>89503.19</v>
      </c>
      <c r="J66" s="130"/>
      <c r="K66" s="70" t="s">
        <v>35</v>
      </c>
      <c r="L66" s="77" t="s">
        <v>36</v>
      </c>
      <c r="M66" s="89" t="s">
        <v>222</v>
      </c>
      <c r="N66" s="129">
        <v>89503.19</v>
      </c>
      <c r="O66" s="107"/>
      <c r="P66" s="107"/>
      <c r="Q66" s="129"/>
      <c r="R66" s="107"/>
      <c r="S66" s="107"/>
      <c r="T66" s="129">
        <v>89503.19</v>
      </c>
      <c r="U66" s="79">
        <v>44286</v>
      </c>
      <c r="V66" s="7" t="s">
        <v>210</v>
      </c>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row>
    <row r="67" spans="1:73" s="80" customFormat="1" ht="96.75" customHeight="1" x14ac:dyDescent="0.25">
      <c r="A67" s="69" t="s">
        <v>69</v>
      </c>
      <c r="B67" s="70" t="s">
        <v>70</v>
      </c>
      <c r="C67" s="84" t="s">
        <v>71</v>
      </c>
      <c r="D67" s="84" t="s">
        <v>223</v>
      </c>
      <c r="E67" s="85" t="s">
        <v>130</v>
      </c>
      <c r="F67" s="86">
        <v>44188</v>
      </c>
      <c r="G67" s="70" t="s">
        <v>224</v>
      </c>
      <c r="H67" s="86">
        <v>44192</v>
      </c>
      <c r="I67" s="94">
        <v>19150</v>
      </c>
      <c r="J67" s="95"/>
      <c r="K67" s="70" t="s">
        <v>35</v>
      </c>
      <c r="L67" s="70" t="s">
        <v>36</v>
      </c>
      <c r="M67" s="70" t="s">
        <v>75</v>
      </c>
      <c r="N67" s="94">
        <v>19150</v>
      </c>
      <c r="O67" s="96"/>
      <c r="P67" s="96"/>
      <c r="Q67" s="97"/>
      <c r="R67" s="98"/>
      <c r="S67" s="98"/>
      <c r="T67" s="94">
        <v>19150</v>
      </c>
      <c r="U67" s="79">
        <v>44286</v>
      </c>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row>
    <row r="68" spans="1:73" s="80" customFormat="1" ht="96.75" customHeight="1" x14ac:dyDescent="0.25">
      <c r="A68" s="69" t="s">
        <v>69</v>
      </c>
      <c r="B68" s="70" t="s">
        <v>70</v>
      </c>
      <c r="C68" s="84" t="s">
        <v>71</v>
      </c>
      <c r="D68" s="84" t="s">
        <v>225</v>
      </c>
      <c r="E68" s="85" t="s">
        <v>130</v>
      </c>
      <c r="F68" s="86">
        <v>44188</v>
      </c>
      <c r="G68" s="70" t="s">
        <v>226</v>
      </c>
      <c r="H68" s="86">
        <v>44192</v>
      </c>
      <c r="I68" s="94">
        <v>10385.02</v>
      </c>
      <c r="J68" s="95"/>
      <c r="K68" s="70" t="s">
        <v>35</v>
      </c>
      <c r="L68" s="70" t="s">
        <v>36</v>
      </c>
      <c r="M68" s="70" t="s">
        <v>75</v>
      </c>
      <c r="N68" s="94">
        <v>10385.02</v>
      </c>
      <c r="O68" s="96"/>
      <c r="P68" s="96"/>
      <c r="Q68" s="97"/>
      <c r="R68" s="98"/>
      <c r="S68" s="98"/>
      <c r="T68" s="94">
        <v>10385.02</v>
      </c>
      <c r="U68" s="79">
        <v>44286</v>
      </c>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row>
    <row r="69" spans="1:73" s="80" customFormat="1" ht="102" customHeight="1" x14ac:dyDescent="0.25">
      <c r="A69" s="69" t="s">
        <v>69</v>
      </c>
      <c r="B69" s="70" t="s">
        <v>70</v>
      </c>
      <c r="C69" s="84" t="s">
        <v>71</v>
      </c>
      <c r="D69" s="84" t="s">
        <v>129</v>
      </c>
      <c r="E69" s="85" t="s">
        <v>130</v>
      </c>
      <c r="F69" s="86">
        <v>44188</v>
      </c>
      <c r="G69" s="70" t="s">
        <v>227</v>
      </c>
      <c r="H69" s="86">
        <v>44192</v>
      </c>
      <c r="I69" s="94">
        <v>7700</v>
      </c>
      <c r="J69" s="95"/>
      <c r="K69" s="70" t="s">
        <v>35</v>
      </c>
      <c r="L69" s="70" t="s">
        <v>36</v>
      </c>
      <c r="M69" s="70" t="s">
        <v>75</v>
      </c>
      <c r="N69" s="94">
        <v>7700</v>
      </c>
      <c r="O69" s="96"/>
      <c r="P69" s="96"/>
      <c r="Q69" s="97"/>
      <c r="R69" s="98"/>
      <c r="S69" s="98"/>
      <c r="T69" s="94">
        <v>7700</v>
      </c>
      <c r="U69" s="79">
        <v>44286</v>
      </c>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row>
    <row r="70" spans="1:73" s="80" customFormat="1" ht="102" customHeight="1" x14ac:dyDescent="0.25">
      <c r="A70" s="69" t="s">
        <v>69</v>
      </c>
      <c r="B70" s="70" t="s">
        <v>70</v>
      </c>
      <c r="C70" s="84" t="s">
        <v>71</v>
      </c>
      <c r="D70" s="84" t="s">
        <v>129</v>
      </c>
      <c r="E70" s="85" t="s">
        <v>130</v>
      </c>
      <c r="F70" s="86">
        <v>44188</v>
      </c>
      <c r="G70" s="70" t="s">
        <v>228</v>
      </c>
      <c r="H70" s="86">
        <v>44192</v>
      </c>
      <c r="I70" s="94">
        <v>67221.2</v>
      </c>
      <c r="J70" s="95"/>
      <c r="K70" s="70" t="s">
        <v>35</v>
      </c>
      <c r="L70" s="70" t="s">
        <v>36</v>
      </c>
      <c r="M70" s="70" t="s">
        <v>75</v>
      </c>
      <c r="N70" s="94">
        <v>67221.2</v>
      </c>
      <c r="O70" s="96"/>
      <c r="P70" s="96"/>
      <c r="Q70" s="97"/>
      <c r="R70" s="98"/>
      <c r="S70" s="98"/>
      <c r="T70" s="94">
        <v>67221.2</v>
      </c>
      <c r="U70" s="79">
        <v>44286</v>
      </c>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row>
    <row r="71" spans="1:73" s="80" customFormat="1" ht="81.75" customHeight="1" x14ac:dyDescent="0.25">
      <c r="A71" s="69" t="s">
        <v>69</v>
      </c>
      <c r="B71" s="70" t="s">
        <v>70</v>
      </c>
      <c r="C71" s="84" t="s">
        <v>71</v>
      </c>
      <c r="D71" s="84" t="s">
        <v>229</v>
      </c>
      <c r="E71" s="85" t="s">
        <v>130</v>
      </c>
      <c r="F71" s="86">
        <v>44188</v>
      </c>
      <c r="G71" s="70" t="s">
        <v>110</v>
      </c>
      <c r="H71" s="86">
        <v>44192</v>
      </c>
      <c r="I71" s="94">
        <v>15312.5</v>
      </c>
      <c r="J71" s="95"/>
      <c r="K71" s="70" t="s">
        <v>35</v>
      </c>
      <c r="L71" s="70" t="s">
        <v>36</v>
      </c>
      <c r="M71" s="70" t="s">
        <v>75</v>
      </c>
      <c r="N71" s="94">
        <v>15312.5</v>
      </c>
      <c r="O71" s="96"/>
      <c r="P71" s="96"/>
      <c r="Q71" s="97"/>
      <c r="R71" s="98"/>
      <c r="S71" s="98"/>
      <c r="T71" s="94">
        <v>15312.5</v>
      </c>
      <c r="U71" s="79">
        <v>44286</v>
      </c>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row>
    <row r="72" spans="1:73" s="80" customFormat="1" ht="96.75" customHeight="1" x14ac:dyDescent="0.25">
      <c r="A72" s="69" t="s">
        <v>69</v>
      </c>
      <c r="B72" s="70" t="s">
        <v>70</v>
      </c>
      <c r="C72" s="84" t="s">
        <v>71</v>
      </c>
      <c r="D72" s="84" t="s">
        <v>230</v>
      </c>
      <c r="E72" s="85" t="s">
        <v>130</v>
      </c>
      <c r="F72" s="86">
        <v>44188</v>
      </c>
      <c r="G72" s="70" t="s">
        <v>231</v>
      </c>
      <c r="H72" s="86">
        <v>44192</v>
      </c>
      <c r="I72" s="94">
        <v>8400</v>
      </c>
      <c r="J72" s="95"/>
      <c r="K72" s="70" t="s">
        <v>35</v>
      </c>
      <c r="L72" s="70" t="s">
        <v>36</v>
      </c>
      <c r="M72" s="70" t="s">
        <v>75</v>
      </c>
      <c r="N72" s="94">
        <v>8400</v>
      </c>
      <c r="O72" s="96"/>
      <c r="P72" s="96"/>
      <c r="Q72" s="97"/>
      <c r="R72" s="98"/>
      <c r="S72" s="98"/>
      <c r="T72" s="94">
        <v>8400</v>
      </c>
      <c r="U72" s="79">
        <v>44286</v>
      </c>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row>
    <row r="73" spans="1:73" s="80" customFormat="1" ht="60" customHeight="1" x14ac:dyDescent="0.25">
      <c r="A73" s="69" t="s">
        <v>56</v>
      </c>
      <c r="B73" s="70" t="s">
        <v>133</v>
      </c>
      <c r="C73" s="71" t="s">
        <v>58</v>
      </c>
      <c r="D73" s="71" t="s">
        <v>232</v>
      </c>
      <c r="E73" s="72" t="s">
        <v>233</v>
      </c>
      <c r="F73" s="73">
        <v>44176</v>
      </c>
      <c r="G73" s="74" t="s">
        <v>234</v>
      </c>
      <c r="H73" s="73">
        <v>44188</v>
      </c>
      <c r="I73" s="75">
        <v>21240</v>
      </c>
      <c r="J73" s="76"/>
      <c r="K73" s="70">
        <v>2076</v>
      </c>
      <c r="L73" s="89" t="s">
        <v>47</v>
      </c>
      <c r="M73" s="70" t="s">
        <v>128</v>
      </c>
      <c r="N73" s="75"/>
      <c r="O73" s="75"/>
      <c r="P73" s="78"/>
      <c r="Q73" s="75">
        <v>21240</v>
      </c>
      <c r="R73" s="75"/>
      <c r="S73" s="78"/>
      <c r="T73" s="75">
        <v>21240</v>
      </c>
      <c r="U73" s="79">
        <v>44286</v>
      </c>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row>
    <row r="74" spans="1:73" s="80" customFormat="1" ht="60" customHeight="1" x14ac:dyDescent="0.25">
      <c r="A74" s="69" t="s">
        <v>56</v>
      </c>
      <c r="B74" s="70" t="s">
        <v>116</v>
      </c>
      <c r="C74" s="71" t="s">
        <v>58</v>
      </c>
      <c r="D74" s="71" t="s">
        <v>232</v>
      </c>
      <c r="E74" s="72" t="s">
        <v>233</v>
      </c>
      <c r="F74" s="73">
        <v>44176</v>
      </c>
      <c r="G74" s="74" t="s">
        <v>234</v>
      </c>
      <c r="H74" s="73">
        <v>44188</v>
      </c>
      <c r="I74" s="75">
        <v>43660</v>
      </c>
      <c r="J74" s="76"/>
      <c r="K74" s="70">
        <v>2076</v>
      </c>
      <c r="L74" s="89" t="s">
        <v>47</v>
      </c>
      <c r="M74" s="70" t="s">
        <v>128</v>
      </c>
      <c r="N74" s="75"/>
      <c r="O74" s="75"/>
      <c r="P74" s="78"/>
      <c r="Q74" s="75">
        <v>43660</v>
      </c>
      <c r="R74" s="75"/>
      <c r="S74" s="78"/>
      <c r="T74" s="75">
        <v>43660</v>
      </c>
      <c r="U74" s="79">
        <v>44286</v>
      </c>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row>
    <row r="75" spans="1:73" s="80" customFormat="1" ht="63.75" customHeight="1" x14ac:dyDescent="0.25">
      <c r="A75" s="69" t="s">
        <v>56</v>
      </c>
      <c r="B75" s="70" t="s">
        <v>133</v>
      </c>
      <c r="C75" s="71" t="s">
        <v>58</v>
      </c>
      <c r="D75" s="71" t="s">
        <v>235</v>
      </c>
      <c r="E75" s="72" t="s">
        <v>236</v>
      </c>
      <c r="F75" s="73">
        <v>44176</v>
      </c>
      <c r="G75" s="74" t="s">
        <v>34</v>
      </c>
      <c r="H75" s="73">
        <v>44188</v>
      </c>
      <c r="I75" s="75">
        <v>77290</v>
      </c>
      <c r="J75" s="76"/>
      <c r="K75" s="70" t="s">
        <v>35</v>
      </c>
      <c r="L75" s="77" t="s">
        <v>36</v>
      </c>
      <c r="M75" s="70" t="s">
        <v>237</v>
      </c>
      <c r="N75" s="75">
        <v>77290</v>
      </c>
      <c r="O75" s="75"/>
      <c r="P75" s="78"/>
      <c r="Q75" s="75"/>
      <c r="R75" s="75"/>
      <c r="S75" s="78"/>
      <c r="T75" s="75">
        <v>77290</v>
      </c>
      <c r="U75" s="79">
        <v>44286</v>
      </c>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row>
    <row r="76" spans="1:73" s="80" customFormat="1" ht="63.75" customHeight="1" x14ac:dyDescent="0.25">
      <c r="A76" s="69" t="s">
        <v>82</v>
      </c>
      <c r="B76" s="70" t="s">
        <v>83</v>
      </c>
      <c r="C76" s="71" t="s">
        <v>84</v>
      </c>
      <c r="D76" s="99" t="s">
        <v>85</v>
      </c>
      <c r="E76" s="72" t="s">
        <v>86</v>
      </c>
      <c r="F76" s="73">
        <v>44176</v>
      </c>
      <c r="G76" s="74" t="s">
        <v>238</v>
      </c>
      <c r="H76" s="73">
        <v>44188</v>
      </c>
      <c r="I76" s="83">
        <v>2378.0700000000002</v>
      </c>
      <c r="J76" s="76"/>
      <c r="K76" s="74" t="s">
        <v>88</v>
      </c>
      <c r="L76" s="70" t="s">
        <v>36</v>
      </c>
      <c r="M76" s="70" t="s">
        <v>89</v>
      </c>
      <c r="N76" s="83">
        <v>2378.0700000000002</v>
      </c>
      <c r="O76" s="83"/>
      <c r="P76" s="78"/>
      <c r="Q76" s="83"/>
      <c r="R76" s="78"/>
      <c r="S76" s="78"/>
      <c r="T76" s="83">
        <v>2378.0700000000002</v>
      </c>
      <c r="U76" s="79">
        <v>44286</v>
      </c>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row>
    <row r="77" spans="1:73" s="80" customFormat="1" ht="48.75" customHeight="1" x14ac:dyDescent="0.25">
      <c r="A77" s="69" t="s">
        <v>159</v>
      </c>
      <c r="B77" s="70" t="s">
        <v>83</v>
      </c>
      <c r="C77" s="84" t="s">
        <v>160</v>
      </c>
      <c r="D77" s="84" t="s">
        <v>239</v>
      </c>
      <c r="E77" s="85" t="s">
        <v>240</v>
      </c>
      <c r="F77" s="86">
        <v>44180</v>
      </c>
      <c r="G77" s="70" t="s">
        <v>241</v>
      </c>
      <c r="H77" s="86">
        <v>44188</v>
      </c>
      <c r="I77" s="87">
        <v>288802</v>
      </c>
      <c r="J77" s="88"/>
      <c r="K77" s="70" t="s">
        <v>126</v>
      </c>
      <c r="L77" s="70" t="s">
        <v>47</v>
      </c>
      <c r="M77" s="70" t="s">
        <v>242</v>
      </c>
      <c r="N77" s="87"/>
      <c r="O77" s="87"/>
      <c r="P77" s="78"/>
      <c r="Q77" s="87">
        <v>288802</v>
      </c>
      <c r="R77" s="78"/>
      <c r="S77" s="78"/>
      <c r="T77" s="87">
        <v>288802</v>
      </c>
      <c r="U77" s="79">
        <v>44286</v>
      </c>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row>
    <row r="78" spans="1:73" s="80" customFormat="1" ht="48.75" customHeight="1" x14ac:dyDescent="0.25">
      <c r="A78" s="139" t="s">
        <v>243</v>
      </c>
      <c r="B78" s="89" t="s">
        <v>141</v>
      </c>
      <c r="C78" s="126" t="s">
        <v>244</v>
      </c>
      <c r="D78" s="126" t="s">
        <v>245</v>
      </c>
      <c r="E78" s="127" t="s">
        <v>246</v>
      </c>
      <c r="F78" s="128">
        <v>44179</v>
      </c>
      <c r="G78" s="74" t="s">
        <v>247</v>
      </c>
      <c r="H78" s="128">
        <v>44188</v>
      </c>
      <c r="I78" s="129">
        <v>626580</v>
      </c>
      <c r="J78" s="130"/>
      <c r="K78" s="89">
        <v>2076</v>
      </c>
      <c r="L78" s="89" t="s">
        <v>47</v>
      </c>
      <c r="M78" s="89" t="s">
        <v>55</v>
      </c>
      <c r="N78" s="129"/>
      <c r="O78" s="107"/>
      <c r="P78" s="107"/>
      <c r="Q78" s="129">
        <v>626580</v>
      </c>
      <c r="R78" s="107"/>
      <c r="S78" s="107"/>
      <c r="T78" s="129">
        <v>626580</v>
      </c>
      <c r="U78" s="79">
        <v>44286</v>
      </c>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row>
    <row r="79" spans="1:73" s="80" customFormat="1" ht="48.75" customHeight="1" x14ac:dyDescent="0.25">
      <c r="A79" s="69" t="s">
        <v>248</v>
      </c>
      <c r="B79" s="70" t="s">
        <v>249</v>
      </c>
      <c r="C79" s="84" t="s">
        <v>250</v>
      </c>
      <c r="D79" s="84" t="s">
        <v>251</v>
      </c>
      <c r="E79" s="85" t="s">
        <v>252</v>
      </c>
      <c r="F79" s="86">
        <v>44132</v>
      </c>
      <c r="G79" s="70" t="s">
        <v>253</v>
      </c>
      <c r="H79" s="86">
        <v>44188</v>
      </c>
      <c r="I79" s="87">
        <v>3540</v>
      </c>
      <c r="J79" s="88"/>
      <c r="K79" s="70" t="s">
        <v>126</v>
      </c>
      <c r="L79" s="70" t="s">
        <v>254</v>
      </c>
      <c r="M79" s="70" t="s">
        <v>237</v>
      </c>
      <c r="N79" s="87"/>
      <c r="O79" s="87"/>
      <c r="P79" s="78"/>
      <c r="Q79" s="87">
        <v>3540</v>
      </c>
      <c r="R79" s="78"/>
      <c r="S79" s="78"/>
      <c r="T79" s="87">
        <v>3540</v>
      </c>
      <c r="U79" s="79">
        <v>44286</v>
      </c>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row>
    <row r="80" spans="1:73" s="80" customFormat="1" ht="67.5" customHeight="1" x14ac:dyDescent="0.25">
      <c r="A80" s="69" t="s">
        <v>248</v>
      </c>
      <c r="B80" s="70" t="s">
        <v>255</v>
      </c>
      <c r="C80" s="84" t="s">
        <v>250</v>
      </c>
      <c r="D80" s="84" t="s">
        <v>251</v>
      </c>
      <c r="E80" s="85" t="s">
        <v>252</v>
      </c>
      <c r="F80" s="86">
        <v>44132</v>
      </c>
      <c r="G80" s="70" t="s">
        <v>253</v>
      </c>
      <c r="H80" s="86">
        <v>44188</v>
      </c>
      <c r="I80" s="87">
        <v>7080</v>
      </c>
      <c r="J80" s="88"/>
      <c r="K80" s="70" t="s">
        <v>126</v>
      </c>
      <c r="L80" s="70" t="s">
        <v>254</v>
      </c>
      <c r="M80" s="70" t="s">
        <v>237</v>
      </c>
      <c r="N80" s="87"/>
      <c r="O80" s="87"/>
      <c r="P80" s="78"/>
      <c r="Q80" s="87">
        <v>7080</v>
      </c>
      <c r="R80" s="78"/>
      <c r="S80" s="78"/>
      <c r="T80" s="87">
        <v>7080</v>
      </c>
      <c r="U80" s="79">
        <v>44286</v>
      </c>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row>
    <row r="81" spans="1:73" s="80" customFormat="1" ht="67.5" customHeight="1" x14ac:dyDescent="0.25">
      <c r="A81" s="69" t="s">
        <v>248</v>
      </c>
      <c r="B81" s="70" t="s">
        <v>256</v>
      </c>
      <c r="C81" s="84" t="s">
        <v>250</v>
      </c>
      <c r="D81" s="84" t="s">
        <v>251</v>
      </c>
      <c r="E81" s="85" t="s">
        <v>252</v>
      </c>
      <c r="F81" s="86">
        <v>44132</v>
      </c>
      <c r="G81" s="70" t="s">
        <v>253</v>
      </c>
      <c r="H81" s="86">
        <v>44188</v>
      </c>
      <c r="I81" s="87">
        <v>17700</v>
      </c>
      <c r="J81" s="88"/>
      <c r="K81" s="70" t="s">
        <v>126</v>
      </c>
      <c r="L81" s="70" t="s">
        <v>254</v>
      </c>
      <c r="M81" s="70" t="s">
        <v>237</v>
      </c>
      <c r="N81" s="87"/>
      <c r="O81" s="87"/>
      <c r="P81" s="78"/>
      <c r="Q81" s="87">
        <v>17700</v>
      </c>
      <c r="R81" s="78"/>
      <c r="S81" s="78"/>
      <c r="T81" s="87">
        <v>17700</v>
      </c>
      <c r="U81" s="79">
        <v>44286</v>
      </c>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row>
    <row r="82" spans="1:73" s="80" customFormat="1" ht="67.5" customHeight="1" x14ac:dyDescent="0.25">
      <c r="A82" s="69" t="s">
        <v>248</v>
      </c>
      <c r="B82" s="70" t="s">
        <v>121</v>
      </c>
      <c r="C82" s="84" t="s">
        <v>250</v>
      </c>
      <c r="D82" s="84" t="s">
        <v>251</v>
      </c>
      <c r="E82" s="85" t="s">
        <v>252</v>
      </c>
      <c r="F82" s="86">
        <v>44132</v>
      </c>
      <c r="G82" s="70" t="s">
        <v>253</v>
      </c>
      <c r="H82" s="86">
        <v>44188</v>
      </c>
      <c r="I82" s="87">
        <v>36580</v>
      </c>
      <c r="J82" s="88"/>
      <c r="K82" s="70" t="s">
        <v>126</v>
      </c>
      <c r="L82" s="70" t="s">
        <v>254</v>
      </c>
      <c r="M82" s="70" t="s">
        <v>237</v>
      </c>
      <c r="N82" s="87"/>
      <c r="O82" s="87"/>
      <c r="P82" s="78"/>
      <c r="Q82" s="87">
        <v>36580</v>
      </c>
      <c r="R82" s="78"/>
      <c r="S82" s="78"/>
      <c r="T82" s="87">
        <v>36580</v>
      </c>
      <c r="U82" s="79">
        <v>44286</v>
      </c>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row>
    <row r="83" spans="1:73" s="80" customFormat="1" ht="44.25" customHeight="1" x14ac:dyDescent="0.25">
      <c r="A83" s="69" t="s">
        <v>257</v>
      </c>
      <c r="B83" s="89" t="s">
        <v>256</v>
      </c>
      <c r="C83" s="126" t="s">
        <v>258</v>
      </c>
      <c r="D83" s="126" t="s">
        <v>259</v>
      </c>
      <c r="E83" s="85" t="s">
        <v>260</v>
      </c>
      <c r="F83" s="128">
        <v>44175</v>
      </c>
      <c r="G83" s="70" t="s">
        <v>197</v>
      </c>
      <c r="H83" s="128">
        <v>44188</v>
      </c>
      <c r="I83" s="129">
        <v>118000</v>
      </c>
      <c r="J83" s="130"/>
      <c r="K83" s="89" t="s">
        <v>35</v>
      </c>
      <c r="L83" s="77" t="s">
        <v>36</v>
      </c>
      <c r="M83" s="89" t="s">
        <v>261</v>
      </c>
      <c r="N83" s="129">
        <v>118000</v>
      </c>
      <c r="O83" s="107"/>
      <c r="P83" s="107"/>
      <c r="Q83" s="107"/>
      <c r="R83" s="107"/>
      <c r="S83" s="107"/>
      <c r="T83" s="129">
        <v>118000</v>
      </c>
      <c r="U83" s="79">
        <v>44286</v>
      </c>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row>
    <row r="84" spans="1:73" s="80" customFormat="1" ht="44.25" customHeight="1" x14ac:dyDescent="0.25">
      <c r="A84" s="69" t="s">
        <v>49</v>
      </c>
      <c r="B84" s="70" t="s">
        <v>262</v>
      </c>
      <c r="C84" s="84" t="s">
        <v>51</v>
      </c>
      <c r="D84" s="84" t="s">
        <v>263</v>
      </c>
      <c r="E84" s="85" t="s">
        <v>264</v>
      </c>
      <c r="F84" s="86">
        <v>44172</v>
      </c>
      <c r="G84" s="70" t="s">
        <v>194</v>
      </c>
      <c r="H84" s="86">
        <v>44188</v>
      </c>
      <c r="I84" s="87">
        <v>91653.1</v>
      </c>
      <c r="J84" s="88"/>
      <c r="K84" s="70" t="s">
        <v>126</v>
      </c>
      <c r="L84" s="89" t="s">
        <v>47</v>
      </c>
      <c r="M84" s="70" t="s">
        <v>55</v>
      </c>
      <c r="N84" s="87"/>
      <c r="O84" s="87"/>
      <c r="P84" s="78"/>
      <c r="Q84" s="87">
        <v>91653.1</v>
      </c>
      <c r="R84" s="87"/>
      <c r="S84" s="78"/>
      <c r="T84" s="87">
        <v>91653.1</v>
      </c>
      <c r="U84" s="79">
        <v>44286</v>
      </c>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row>
    <row r="85" spans="1:73" s="93" customFormat="1" ht="44.25" customHeight="1" x14ac:dyDescent="0.25">
      <c r="A85" s="69" t="s">
        <v>82</v>
      </c>
      <c r="B85" s="70" t="s">
        <v>83</v>
      </c>
      <c r="C85" s="71" t="s">
        <v>84</v>
      </c>
      <c r="D85" s="99" t="s">
        <v>85</v>
      </c>
      <c r="E85" s="72" t="s">
        <v>86</v>
      </c>
      <c r="F85" s="73">
        <v>44176</v>
      </c>
      <c r="G85" s="74" t="s">
        <v>265</v>
      </c>
      <c r="H85" s="73">
        <v>44187</v>
      </c>
      <c r="I85" s="83">
        <v>2304.98</v>
      </c>
      <c r="J85" s="76"/>
      <c r="K85" s="74" t="s">
        <v>88</v>
      </c>
      <c r="L85" s="70" t="s">
        <v>36</v>
      </c>
      <c r="M85" s="70" t="s">
        <v>89</v>
      </c>
      <c r="N85" s="83">
        <v>2304.98</v>
      </c>
      <c r="O85" s="83"/>
      <c r="P85" s="78"/>
      <c r="Q85" s="83"/>
      <c r="R85" s="78"/>
      <c r="S85" s="78"/>
      <c r="T85" s="83">
        <v>2304.98</v>
      </c>
      <c r="U85" s="79">
        <v>44286</v>
      </c>
      <c r="V85" s="92"/>
      <c r="W85" s="92"/>
      <c r="X85" s="92"/>
      <c r="Y85" s="92"/>
      <c r="Z85" s="92"/>
      <c r="AA85" s="92"/>
      <c r="AB85" s="92"/>
      <c r="AC85" s="92"/>
      <c r="AD85" s="92"/>
      <c r="AE85" s="92"/>
      <c r="AF85" s="92"/>
      <c r="AG85" s="92"/>
      <c r="AH85" s="92"/>
      <c r="AI85" s="92"/>
      <c r="AJ85" s="92"/>
      <c r="AK85" s="92"/>
      <c r="AL85" s="92"/>
      <c r="AM85" s="92"/>
      <c r="AN85" s="92"/>
      <c r="AO85" s="92"/>
      <c r="AP85" s="92"/>
      <c r="AQ85" s="92"/>
      <c r="AR85" s="92"/>
      <c r="AS85" s="92"/>
      <c r="AT85" s="92"/>
      <c r="AU85" s="92"/>
      <c r="AV85" s="92"/>
      <c r="AW85" s="92"/>
      <c r="AX85" s="92"/>
      <c r="AY85" s="92"/>
      <c r="AZ85" s="92"/>
      <c r="BA85" s="92"/>
      <c r="BB85" s="92"/>
      <c r="BC85" s="92"/>
      <c r="BD85" s="92"/>
      <c r="BE85" s="92"/>
      <c r="BF85" s="92"/>
      <c r="BG85" s="92"/>
      <c r="BH85" s="92"/>
      <c r="BI85" s="92"/>
      <c r="BJ85" s="92"/>
      <c r="BK85" s="92"/>
      <c r="BL85" s="92"/>
      <c r="BM85" s="92"/>
      <c r="BN85" s="92"/>
      <c r="BO85" s="92"/>
      <c r="BP85" s="92"/>
      <c r="BQ85" s="92"/>
      <c r="BR85" s="92"/>
      <c r="BS85" s="92"/>
      <c r="BT85" s="92"/>
      <c r="BU85" s="92"/>
    </row>
    <row r="86" spans="1:73" s="80" customFormat="1" ht="53.25" customHeight="1" x14ac:dyDescent="0.25">
      <c r="A86" s="140" t="s">
        <v>266</v>
      </c>
      <c r="B86" s="70" t="s">
        <v>99</v>
      </c>
      <c r="C86" s="71" t="s">
        <v>267</v>
      </c>
      <c r="D86" s="71" t="s">
        <v>268</v>
      </c>
      <c r="E86" s="72"/>
      <c r="F86" s="73"/>
      <c r="G86" s="74" t="s">
        <v>269</v>
      </c>
      <c r="H86" s="73">
        <v>44187</v>
      </c>
      <c r="I86" s="75">
        <v>51920</v>
      </c>
      <c r="J86" s="88"/>
      <c r="K86" s="74" t="s">
        <v>270</v>
      </c>
      <c r="L86" s="70" t="s">
        <v>271</v>
      </c>
      <c r="M86" s="74" t="s">
        <v>272</v>
      </c>
      <c r="N86" s="75"/>
      <c r="O86" s="75"/>
      <c r="P86" s="83"/>
      <c r="Q86" s="75">
        <v>51920</v>
      </c>
      <c r="R86" s="83"/>
      <c r="S86" s="83"/>
      <c r="T86" s="75">
        <v>51920</v>
      </c>
      <c r="U86" s="79">
        <v>44286</v>
      </c>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row>
    <row r="87" spans="1:73" s="80" customFormat="1" ht="53.25" customHeight="1" x14ac:dyDescent="0.25">
      <c r="A87" s="69" t="s">
        <v>56</v>
      </c>
      <c r="B87" s="70" t="s">
        <v>273</v>
      </c>
      <c r="C87" s="71" t="s">
        <v>58</v>
      </c>
      <c r="D87" s="71" t="s">
        <v>274</v>
      </c>
      <c r="E87" s="72" t="s">
        <v>275</v>
      </c>
      <c r="F87" s="73">
        <v>43831</v>
      </c>
      <c r="G87" s="74" t="s">
        <v>144</v>
      </c>
      <c r="H87" s="73">
        <v>44186</v>
      </c>
      <c r="I87" s="75">
        <v>324745</v>
      </c>
      <c r="J87" s="76"/>
      <c r="K87" s="70" t="s">
        <v>35</v>
      </c>
      <c r="L87" s="77" t="s">
        <v>36</v>
      </c>
      <c r="M87" s="70" t="s">
        <v>276</v>
      </c>
      <c r="N87" s="75">
        <v>324745</v>
      </c>
      <c r="O87" s="75"/>
      <c r="P87" s="78"/>
      <c r="Q87" s="75"/>
      <c r="R87" s="75"/>
      <c r="S87" s="78"/>
      <c r="T87" s="75">
        <v>324745</v>
      </c>
      <c r="U87" s="79">
        <v>44286</v>
      </c>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row>
    <row r="88" spans="1:73" s="80" customFormat="1" ht="51.75" customHeight="1" x14ac:dyDescent="0.25">
      <c r="A88" s="69" t="s">
        <v>56</v>
      </c>
      <c r="B88" s="70" t="s">
        <v>169</v>
      </c>
      <c r="C88" s="71" t="s">
        <v>58</v>
      </c>
      <c r="D88" s="71" t="s">
        <v>274</v>
      </c>
      <c r="E88" s="72" t="s">
        <v>275</v>
      </c>
      <c r="F88" s="73">
        <v>43831</v>
      </c>
      <c r="G88" s="74" t="s">
        <v>144</v>
      </c>
      <c r="H88" s="73">
        <v>44186</v>
      </c>
      <c r="I88" s="75">
        <v>400000</v>
      </c>
      <c r="J88" s="76"/>
      <c r="K88" s="70" t="s">
        <v>35</v>
      </c>
      <c r="L88" s="77" t="s">
        <v>36</v>
      </c>
      <c r="M88" s="70" t="s">
        <v>276</v>
      </c>
      <c r="N88" s="75">
        <v>400000</v>
      </c>
      <c r="O88" s="75"/>
      <c r="P88" s="78"/>
      <c r="Q88" s="75"/>
      <c r="R88" s="75"/>
      <c r="S88" s="78"/>
      <c r="T88" s="75">
        <v>400000</v>
      </c>
      <c r="U88" s="79">
        <v>44286</v>
      </c>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row>
    <row r="89" spans="1:73" s="80" customFormat="1" ht="72.75" customHeight="1" x14ac:dyDescent="0.25">
      <c r="A89" s="69" t="s">
        <v>82</v>
      </c>
      <c r="B89" s="70" t="s">
        <v>83</v>
      </c>
      <c r="C89" s="71" t="s">
        <v>84</v>
      </c>
      <c r="D89" s="99" t="s">
        <v>85</v>
      </c>
      <c r="E89" s="72" t="s">
        <v>86</v>
      </c>
      <c r="F89" s="73">
        <v>44176</v>
      </c>
      <c r="G89" s="74" t="s">
        <v>277</v>
      </c>
      <c r="H89" s="73">
        <v>44186</v>
      </c>
      <c r="I89" s="83">
        <v>2212.38</v>
      </c>
      <c r="J89" s="76"/>
      <c r="K89" s="74" t="s">
        <v>88</v>
      </c>
      <c r="L89" s="70" t="s">
        <v>36</v>
      </c>
      <c r="M89" s="70" t="s">
        <v>89</v>
      </c>
      <c r="N89" s="83">
        <v>2212.38</v>
      </c>
      <c r="O89" s="83"/>
      <c r="P89" s="78"/>
      <c r="Q89" s="83"/>
      <c r="R89" s="78"/>
      <c r="S89" s="78"/>
      <c r="T89" s="83">
        <v>2212.38</v>
      </c>
      <c r="U89" s="79">
        <v>44286</v>
      </c>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row>
    <row r="90" spans="1:73" s="80" customFormat="1" ht="84.75" customHeight="1" x14ac:dyDescent="0.25">
      <c r="A90" s="69" t="s">
        <v>187</v>
      </c>
      <c r="B90" s="89" t="s">
        <v>278</v>
      </c>
      <c r="C90" s="126" t="s">
        <v>189</v>
      </c>
      <c r="D90" s="126" t="s">
        <v>279</v>
      </c>
      <c r="E90" s="85" t="s">
        <v>280</v>
      </c>
      <c r="F90" s="128">
        <v>44153</v>
      </c>
      <c r="G90" s="89" t="s">
        <v>197</v>
      </c>
      <c r="H90" s="128">
        <v>44186</v>
      </c>
      <c r="I90" s="129">
        <v>16520</v>
      </c>
      <c r="J90" s="130"/>
      <c r="K90" s="89" t="s">
        <v>126</v>
      </c>
      <c r="L90" s="137" t="s">
        <v>281</v>
      </c>
      <c r="M90" s="89" t="s">
        <v>282</v>
      </c>
      <c r="N90" s="129"/>
      <c r="O90" s="107"/>
      <c r="P90" s="107"/>
      <c r="Q90" s="129">
        <v>16520</v>
      </c>
      <c r="R90" s="107"/>
      <c r="S90" s="107"/>
      <c r="T90" s="129">
        <v>16520</v>
      </c>
      <c r="U90" s="79">
        <v>44286</v>
      </c>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row>
    <row r="91" spans="1:73" s="80" customFormat="1" ht="84.75" customHeight="1" x14ac:dyDescent="0.25">
      <c r="A91" s="69" t="s">
        <v>187</v>
      </c>
      <c r="B91" s="89" t="s">
        <v>283</v>
      </c>
      <c r="C91" s="126" t="s">
        <v>189</v>
      </c>
      <c r="D91" s="126" t="s">
        <v>279</v>
      </c>
      <c r="E91" s="85" t="s">
        <v>280</v>
      </c>
      <c r="F91" s="128">
        <v>44153</v>
      </c>
      <c r="G91" s="89" t="s">
        <v>197</v>
      </c>
      <c r="H91" s="128">
        <v>44186</v>
      </c>
      <c r="I91" s="129">
        <v>131168.79999999999</v>
      </c>
      <c r="J91" s="130"/>
      <c r="K91" s="89" t="s">
        <v>126</v>
      </c>
      <c r="L91" s="137" t="s">
        <v>281</v>
      </c>
      <c r="M91" s="89" t="s">
        <v>282</v>
      </c>
      <c r="N91" s="129"/>
      <c r="O91" s="107"/>
      <c r="P91" s="107"/>
      <c r="Q91" s="129">
        <v>131168.79999999999</v>
      </c>
      <c r="R91" s="107"/>
      <c r="S91" s="107"/>
      <c r="T91" s="129">
        <v>131168.79999999999</v>
      </c>
      <c r="U91" s="79">
        <v>44286</v>
      </c>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row>
    <row r="92" spans="1:73" s="80" customFormat="1" ht="123" customHeight="1" x14ac:dyDescent="0.25">
      <c r="A92" s="140" t="s">
        <v>284</v>
      </c>
      <c r="B92" s="74" t="s">
        <v>171</v>
      </c>
      <c r="C92" s="71" t="s">
        <v>285</v>
      </c>
      <c r="D92" s="71" t="s">
        <v>286</v>
      </c>
      <c r="E92" s="72" t="s">
        <v>287</v>
      </c>
      <c r="F92" s="73">
        <v>44182</v>
      </c>
      <c r="G92" s="74" t="s">
        <v>288</v>
      </c>
      <c r="H92" s="73">
        <v>44186</v>
      </c>
      <c r="I92" s="75">
        <v>153330.38</v>
      </c>
      <c r="J92" s="88"/>
      <c r="K92" s="104" t="s">
        <v>35</v>
      </c>
      <c r="L92" s="77" t="s">
        <v>36</v>
      </c>
      <c r="M92" s="74" t="s">
        <v>289</v>
      </c>
      <c r="N92" s="75">
        <v>153330.38</v>
      </c>
      <c r="O92" s="75"/>
      <c r="P92" s="83"/>
      <c r="Q92" s="75"/>
      <c r="R92" s="75"/>
      <c r="S92" s="83"/>
      <c r="T92" s="75">
        <v>153330.38</v>
      </c>
      <c r="U92" s="79">
        <v>44286</v>
      </c>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row>
    <row r="93" spans="1:73" s="93" customFormat="1" ht="117" customHeight="1" x14ac:dyDescent="0.25">
      <c r="A93" s="69" t="s">
        <v>290</v>
      </c>
      <c r="B93" s="70" t="s">
        <v>83</v>
      </c>
      <c r="C93" s="84" t="s">
        <v>291</v>
      </c>
      <c r="D93" s="84" t="s">
        <v>292</v>
      </c>
      <c r="E93" s="85" t="s">
        <v>293</v>
      </c>
      <c r="F93" s="86">
        <v>44082</v>
      </c>
      <c r="G93" s="70" t="s">
        <v>294</v>
      </c>
      <c r="H93" s="86">
        <v>44186</v>
      </c>
      <c r="I93" s="141">
        <v>3500</v>
      </c>
      <c r="J93" s="87"/>
      <c r="K93" s="70" t="s">
        <v>35</v>
      </c>
      <c r="L93" s="77" t="s">
        <v>36</v>
      </c>
      <c r="M93" s="70" t="s">
        <v>209</v>
      </c>
      <c r="N93" s="141">
        <v>3500</v>
      </c>
      <c r="O93" s="87"/>
      <c r="P93" s="78"/>
      <c r="Q93" s="142"/>
      <c r="R93" s="78"/>
      <c r="S93" s="78"/>
      <c r="T93" s="141">
        <v>3500</v>
      </c>
      <c r="U93" s="79">
        <v>44286</v>
      </c>
      <c r="V93" s="92"/>
      <c r="W93" s="92"/>
      <c r="X93" s="92"/>
      <c r="Y93" s="92"/>
      <c r="Z93" s="92"/>
      <c r="AA93" s="92"/>
      <c r="AB93" s="92"/>
      <c r="AC93" s="92"/>
      <c r="AD93" s="92"/>
      <c r="AE93" s="92"/>
      <c r="AF93" s="92"/>
      <c r="AG93" s="92"/>
      <c r="AH93" s="92"/>
      <c r="AI93" s="92"/>
      <c r="AJ93" s="92"/>
      <c r="AK93" s="92"/>
      <c r="AL93" s="92"/>
      <c r="AM93" s="92"/>
      <c r="AN93" s="92"/>
      <c r="AO93" s="92"/>
      <c r="AP93" s="92"/>
      <c r="AQ93" s="92"/>
      <c r="AR93" s="92"/>
      <c r="AS93" s="92"/>
      <c r="AT93" s="92"/>
      <c r="AU93" s="92"/>
      <c r="AV93" s="92"/>
      <c r="AW93" s="92"/>
      <c r="AX93" s="92"/>
      <c r="AY93" s="92"/>
      <c r="AZ93" s="92"/>
      <c r="BA93" s="92"/>
      <c r="BB93" s="92"/>
      <c r="BC93" s="92"/>
      <c r="BD93" s="92"/>
      <c r="BE93" s="92"/>
      <c r="BF93" s="92"/>
      <c r="BG93" s="92"/>
      <c r="BH93" s="92"/>
      <c r="BI93" s="92"/>
      <c r="BJ93" s="92"/>
      <c r="BK93" s="92"/>
      <c r="BL93" s="92"/>
      <c r="BM93" s="92"/>
      <c r="BN93" s="92"/>
      <c r="BO93" s="92"/>
      <c r="BP93" s="92"/>
      <c r="BQ93" s="92"/>
      <c r="BR93" s="92"/>
      <c r="BS93" s="92"/>
      <c r="BT93" s="92"/>
      <c r="BU93" s="92"/>
    </row>
    <row r="94" spans="1:73" s="93" customFormat="1" ht="78.75" customHeight="1" x14ac:dyDescent="0.25">
      <c r="A94" s="69" t="s">
        <v>295</v>
      </c>
      <c r="B94" s="74" t="s">
        <v>249</v>
      </c>
      <c r="C94" s="71" t="s">
        <v>296</v>
      </c>
      <c r="D94" s="71" t="s">
        <v>297</v>
      </c>
      <c r="E94" s="72" t="s">
        <v>298</v>
      </c>
      <c r="F94" s="73">
        <v>44162</v>
      </c>
      <c r="G94" s="74" t="s">
        <v>299</v>
      </c>
      <c r="H94" s="73">
        <v>44186</v>
      </c>
      <c r="I94" s="75">
        <v>10903.2</v>
      </c>
      <c r="J94" s="76"/>
      <c r="K94" s="70" t="s">
        <v>126</v>
      </c>
      <c r="L94" s="70" t="s">
        <v>300</v>
      </c>
      <c r="M94" s="74" t="s">
        <v>137</v>
      </c>
      <c r="N94" s="75">
        <v>10903.2</v>
      </c>
      <c r="O94" s="75"/>
      <c r="P94" s="83"/>
      <c r="Q94" s="75"/>
      <c r="R94" s="83"/>
      <c r="S94" s="83"/>
      <c r="T94" s="75">
        <v>10903.2</v>
      </c>
      <c r="U94" s="79">
        <v>44286</v>
      </c>
      <c r="V94" s="92"/>
      <c r="W94" s="92"/>
      <c r="X94" s="92"/>
      <c r="Y94" s="92"/>
      <c r="Z94" s="92"/>
      <c r="AA94" s="92"/>
      <c r="AB94" s="92"/>
      <c r="AC94" s="92"/>
      <c r="AD94" s="92"/>
      <c r="AE94" s="92"/>
      <c r="AF94" s="92"/>
      <c r="AG94" s="92"/>
      <c r="AH94" s="92"/>
      <c r="AI94" s="92"/>
      <c r="AJ94" s="92"/>
      <c r="AK94" s="92"/>
      <c r="AL94" s="92"/>
      <c r="AM94" s="92"/>
      <c r="AN94" s="92"/>
      <c r="AO94" s="92"/>
      <c r="AP94" s="92"/>
      <c r="AQ94" s="92"/>
      <c r="AR94" s="92"/>
      <c r="AS94" s="92"/>
      <c r="AT94" s="92"/>
      <c r="AU94" s="92"/>
      <c r="AV94" s="92"/>
      <c r="AW94" s="92"/>
      <c r="AX94" s="92"/>
      <c r="AY94" s="92"/>
      <c r="AZ94" s="92"/>
      <c r="BA94" s="92"/>
      <c r="BB94" s="92"/>
      <c r="BC94" s="92"/>
      <c r="BD94" s="92"/>
      <c r="BE94" s="92"/>
      <c r="BF94" s="92"/>
      <c r="BG94" s="92"/>
      <c r="BH94" s="92"/>
      <c r="BI94" s="92"/>
      <c r="BJ94" s="92"/>
      <c r="BK94" s="92"/>
      <c r="BL94" s="92"/>
      <c r="BM94" s="92"/>
      <c r="BN94" s="92"/>
      <c r="BO94" s="92"/>
      <c r="BP94" s="92"/>
      <c r="BQ94" s="92"/>
      <c r="BR94" s="92"/>
      <c r="BS94" s="92"/>
      <c r="BT94" s="92"/>
      <c r="BU94" s="92"/>
    </row>
    <row r="95" spans="1:73" s="93" customFormat="1" ht="78.75" customHeight="1" x14ac:dyDescent="0.25">
      <c r="A95" s="69" t="s">
        <v>301</v>
      </c>
      <c r="B95" s="70" t="s">
        <v>302</v>
      </c>
      <c r="C95" s="84" t="s">
        <v>303</v>
      </c>
      <c r="D95" s="84" t="s">
        <v>304</v>
      </c>
      <c r="E95" s="85" t="s">
        <v>305</v>
      </c>
      <c r="F95" s="86">
        <v>44181</v>
      </c>
      <c r="G95" s="70" t="s">
        <v>74</v>
      </c>
      <c r="H95" s="86">
        <v>44185</v>
      </c>
      <c r="I95" s="87">
        <v>1029491</v>
      </c>
      <c r="J95" s="88"/>
      <c r="K95" s="70">
        <v>2076</v>
      </c>
      <c r="L95" s="70" t="s">
        <v>127</v>
      </c>
      <c r="M95" s="70" t="s">
        <v>55</v>
      </c>
      <c r="N95" s="87"/>
      <c r="O95" s="87"/>
      <c r="P95" s="78"/>
      <c r="Q95" s="87">
        <v>1029491</v>
      </c>
      <c r="R95" s="78"/>
      <c r="S95" s="78"/>
      <c r="T95" s="87">
        <v>1029491</v>
      </c>
      <c r="U95" s="79">
        <v>44286</v>
      </c>
      <c r="V95" s="92"/>
      <c r="W95" s="92"/>
      <c r="X95" s="92"/>
      <c r="Y95" s="92"/>
      <c r="Z95" s="92"/>
      <c r="AA95" s="92"/>
      <c r="AB95" s="92"/>
      <c r="AC95" s="92"/>
      <c r="AD95" s="92"/>
      <c r="AE95" s="92"/>
      <c r="AF95" s="92"/>
      <c r="AG95" s="92"/>
      <c r="AH95" s="92"/>
      <c r="AI95" s="92"/>
      <c r="AJ95" s="92"/>
      <c r="AK95" s="92"/>
      <c r="AL95" s="92"/>
      <c r="AM95" s="92"/>
      <c r="AN95" s="92"/>
      <c r="AO95" s="92"/>
      <c r="AP95" s="92"/>
      <c r="AQ95" s="92"/>
      <c r="AR95" s="92"/>
      <c r="AS95" s="92"/>
      <c r="AT95" s="92"/>
      <c r="AU95" s="92"/>
      <c r="AV95" s="92"/>
      <c r="AW95" s="92"/>
      <c r="AX95" s="92"/>
      <c r="AY95" s="92"/>
      <c r="AZ95" s="92"/>
      <c r="BA95" s="92"/>
      <c r="BB95" s="92"/>
      <c r="BC95" s="92"/>
      <c r="BD95" s="92"/>
      <c r="BE95" s="92"/>
      <c r="BF95" s="92"/>
      <c r="BG95" s="92"/>
      <c r="BH95" s="92"/>
      <c r="BI95" s="92"/>
      <c r="BJ95" s="92"/>
      <c r="BK95" s="92"/>
      <c r="BL95" s="92"/>
      <c r="BM95" s="92"/>
      <c r="BN95" s="92"/>
      <c r="BO95" s="92"/>
      <c r="BP95" s="92"/>
      <c r="BQ95" s="92"/>
      <c r="BR95" s="92"/>
      <c r="BS95" s="92"/>
      <c r="BT95" s="92"/>
      <c r="BU95" s="92"/>
    </row>
    <row r="96" spans="1:73" s="93" customFormat="1" ht="78.75" customHeight="1" x14ac:dyDescent="0.25">
      <c r="A96" s="100" t="s">
        <v>306</v>
      </c>
      <c r="B96" s="89" t="s">
        <v>30</v>
      </c>
      <c r="C96" s="101" t="s">
        <v>307</v>
      </c>
      <c r="D96" s="101" t="s">
        <v>308</v>
      </c>
      <c r="E96" s="102" t="s">
        <v>309</v>
      </c>
      <c r="F96" s="103">
        <v>44161</v>
      </c>
      <c r="G96" s="74" t="s">
        <v>310</v>
      </c>
      <c r="H96" s="103">
        <v>44183</v>
      </c>
      <c r="I96" s="105">
        <v>37760</v>
      </c>
      <c r="J96" s="106"/>
      <c r="K96" s="77" t="s">
        <v>36</v>
      </c>
      <c r="L96" s="89" t="s">
        <v>216</v>
      </c>
      <c r="M96" s="105">
        <v>37760</v>
      </c>
      <c r="N96" s="107"/>
      <c r="O96" s="107"/>
      <c r="P96" s="107"/>
      <c r="Q96" s="107"/>
      <c r="R96" s="107"/>
      <c r="S96" s="107"/>
      <c r="T96" s="105">
        <v>37760</v>
      </c>
      <c r="U96" s="79">
        <v>44286</v>
      </c>
      <c r="V96" s="92"/>
      <c r="W96" s="92"/>
      <c r="X96" s="92"/>
      <c r="Y96" s="92"/>
      <c r="Z96" s="92"/>
      <c r="AA96" s="92"/>
      <c r="AB96" s="92"/>
      <c r="AC96" s="92"/>
      <c r="AD96" s="92"/>
      <c r="AE96" s="92"/>
      <c r="AF96" s="92"/>
      <c r="AG96" s="92"/>
      <c r="AH96" s="92"/>
      <c r="AI96" s="92"/>
      <c r="AJ96" s="92"/>
      <c r="AK96" s="92"/>
      <c r="AL96" s="92"/>
      <c r="AM96" s="92"/>
      <c r="AN96" s="92"/>
      <c r="AO96" s="92"/>
      <c r="AP96" s="92"/>
      <c r="AQ96" s="92"/>
      <c r="AR96" s="92"/>
      <c r="AS96" s="92"/>
      <c r="AT96" s="92"/>
      <c r="AU96" s="92"/>
      <c r="AV96" s="92"/>
      <c r="AW96" s="92"/>
      <c r="AX96" s="92"/>
      <c r="AY96" s="92"/>
      <c r="AZ96" s="92"/>
      <c r="BA96" s="92"/>
      <c r="BB96" s="92"/>
      <c r="BC96" s="92"/>
      <c r="BD96" s="92"/>
      <c r="BE96" s="92"/>
      <c r="BF96" s="92"/>
      <c r="BG96" s="92"/>
      <c r="BH96" s="92"/>
      <c r="BI96" s="92"/>
      <c r="BJ96" s="92"/>
      <c r="BK96" s="92"/>
      <c r="BL96" s="92"/>
      <c r="BM96" s="92"/>
      <c r="BN96" s="92"/>
      <c r="BO96" s="92"/>
      <c r="BP96" s="92"/>
      <c r="BQ96" s="92"/>
      <c r="BR96" s="92"/>
      <c r="BS96" s="92"/>
      <c r="BT96" s="92"/>
      <c r="BU96" s="92"/>
    </row>
    <row r="97" spans="1:73" s="93" customFormat="1" ht="78.75" customHeight="1" x14ac:dyDescent="0.25">
      <c r="A97" s="100" t="s">
        <v>306</v>
      </c>
      <c r="B97" s="89" t="s">
        <v>311</v>
      </c>
      <c r="C97" s="101" t="s">
        <v>307</v>
      </c>
      <c r="D97" s="101" t="s">
        <v>308</v>
      </c>
      <c r="E97" s="102" t="s">
        <v>309</v>
      </c>
      <c r="F97" s="103">
        <v>44161</v>
      </c>
      <c r="G97" s="74" t="s">
        <v>310</v>
      </c>
      <c r="H97" s="103">
        <v>44183</v>
      </c>
      <c r="I97" s="105">
        <v>48144</v>
      </c>
      <c r="J97" s="106"/>
      <c r="K97" s="77" t="s">
        <v>36</v>
      </c>
      <c r="L97" s="89" t="s">
        <v>216</v>
      </c>
      <c r="M97" s="105">
        <v>48144</v>
      </c>
      <c r="N97" s="107"/>
      <c r="O97" s="107"/>
      <c r="P97" s="107"/>
      <c r="Q97" s="107"/>
      <c r="R97" s="107"/>
      <c r="S97" s="107"/>
      <c r="T97" s="105">
        <v>48144</v>
      </c>
      <c r="U97" s="79">
        <v>44286</v>
      </c>
      <c r="V97" s="92"/>
      <c r="W97" s="92"/>
      <c r="X97" s="92"/>
      <c r="Y97" s="92"/>
      <c r="Z97" s="92"/>
      <c r="AA97" s="92"/>
      <c r="AB97" s="92"/>
      <c r="AC97" s="92"/>
      <c r="AD97" s="92"/>
      <c r="AE97" s="92"/>
      <c r="AF97" s="92"/>
      <c r="AG97" s="92"/>
      <c r="AH97" s="92"/>
      <c r="AI97" s="92"/>
      <c r="AJ97" s="92"/>
      <c r="AK97" s="92"/>
      <c r="AL97" s="92"/>
      <c r="AM97" s="92"/>
      <c r="AN97" s="92"/>
      <c r="AO97" s="92"/>
      <c r="AP97" s="92"/>
      <c r="AQ97" s="92"/>
      <c r="AR97" s="92"/>
      <c r="AS97" s="92"/>
      <c r="AT97" s="92"/>
      <c r="AU97" s="92"/>
      <c r="AV97" s="92"/>
      <c r="AW97" s="92"/>
      <c r="AX97" s="92"/>
      <c r="AY97" s="92"/>
      <c r="AZ97" s="92"/>
      <c r="BA97" s="92"/>
      <c r="BB97" s="92"/>
      <c r="BC97" s="92"/>
      <c r="BD97" s="92"/>
      <c r="BE97" s="92"/>
      <c r="BF97" s="92"/>
      <c r="BG97" s="92"/>
      <c r="BH97" s="92"/>
      <c r="BI97" s="92"/>
      <c r="BJ97" s="92"/>
      <c r="BK97" s="92"/>
      <c r="BL97" s="92"/>
      <c r="BM97" s="92"/>
      <c r="BN97" s="92"/>
      <c r="BO97" s="92"/>
      <c r="BP97" s="92"/>
      <c r="BQ97" s="92"/>
      <c r="BR97" s="92"/>
      <c r="BS97" s="92"/>
      <c r="BT97" s="92"/>
      <c r="BU97" s="92"/>
    </row>
    <row r="98" spans="1:73" s="93" customFormat="1" ht="78.75" customHeight="1" x14ac:dyDescent="0.25">
      <c r="A98" s="69" t="s">
        <v>82</v>
      </c>
      <c r="B98" s="70" t="s">
        <v>83</v>
      </c>
      <c r="C98" s="71" t="s">
        <v>84</v>
      </c>
      <c r="D98" s="99" t="s">
        <v>85</v>
      </c>
      <c r="E98" s="72" t="s">
        <v>86</v>
      </c>
      <c r="F98" s="73">
        <v>44176</v>
      </c>
      <c r="G98" s="74" t="s">
        <v>312</v>
      </c>
      <c r="H98" s="73">
        <v>44183</v>
      </c>
      <c r="I98" s="83">
        <v>2492.4899999999998</v>
      </c>
      <c r="J98" s="76"/>
      <c r="K98" s="74" t="s">
        <v>88</v>
      </c>
      <c r="L98" s="70" t="s">
        <v>36</v>
      </c>
      <c r="M98" s="70" t="s">
        <v>89</v>
      </c>
      <c r="N98" s="83">
        <v>2492.4899999999998</v>
      </c>
      <c r="O98" s="83"/>
      <c r="P98" s="78"/>
      <c r="Q98" s="83"/>
      <c r="R98" s="78"/>
      <c r="S98" s="78"/>
      <c r="T98" s="83">
        <v>2492.4899999999998</v>
      </c>
      <c r="U98" s="79">
        <v>44286</v>
      </c>
      <c r="V98" s="92"/>
      <c r="W98" s="92"/>
      <c r="X98" s="92"/>
      <c r="Y98" s="92"/>
      <c r="Z98" s="92"/>
      <c r="AA98" s="92"/>
      <c r="AB98" s="92"/>
      <c r="AC98" s="92"/>
      <c r="AD98" s="92"/>
      <c r="AE98" s="92"/>
      <c r="AF98" s="92"/>
      <c r="AG98" s="92"/>
      <c r="AH98" s="92"/>
      <c r="AI98" s="92"/>
      <c r="AJ98" s="92"/>
      <c r="AK98" s="92"/>
      <c r="AL98" s="92"/>
      <c r="AM98" s="92"/>
      <c r="AN98" s="92"/>
      <c r="AO98" s="92"/>
      <c r="AP98" s="92"/>
      <c r="AQ98" s="92"/>
      <c r="AR98" s="92"/>
      <c r="AS98" s="92"/>
      <c r="AT98" s="92"/>
      <c r="AU98" s="92"/>
      <c r="AV98" s="92"/>
      <c r="AW98" s="92"/>
      <c r="AX98" s="92"/>
      <c r="AY98" s="92"/>
      <c r="AZ98" s="92"/>
      <c r="BA98" s="92"/>
      <c r="BB98" s="92"/>
      <c r="BC98" s="92"/>
      <c r="BD98" s="92"/>
      <c r="BE98" s="92"/>
      <c r="BF98" s="92"/>
      <c r="BG98" s="92"/>
      <c r="BH98" s="92"/>
      <c r="BI98" s="92"/>
      <c r="BJ98" s="92"/>
      <c r="BK98" s="92"/>
      <c r="BL98" s="92"/>
      <c r="BM98" s="92"/>
      <c r="BN98" s="92"/>
      <c r="BO98" s="92"/>
      <c r="BP98" s="92"/>
      <c r="BQ98" s="92"/>
      <c r="BR98" s="92"/>
      <c r="BS98" s="92"/>
      <c r="BT98" s="92"/>
      <c r="BU98" s="92"/>
    </row>
    <row r="99" spans="1:73" s="93" customFormat="1" ht="78.75" customHeight="1" x14ac:dyDescent="0.25">
      <c r="A99" s="69" t="s">
        <v>313</v>
      </c>
      <c r="B99" s="70" t="s">
        <v>314</v>
      </c>
      <c r="C99" s="71" t="s">
        <v>315</v>
      </c>
      <c r="D99" s="71" t="s">
        <v>316</v>
      </c>
      <c r="E99" s="72" t="s">
        <v>317</v>
      </c>
      <c r="F99" s="73">
        <v>44056</v>
      </c>
      <c r="G99" s="74" t="s">
        <v>318</v>
      </c>
      <c r="H99" s="73">
        <v>44183</v>
      </c>
      <c r="I99" s="75">
        <v>313644</v>
      </c>
      <c r="J99" s="76"/>
      <c r="K99" s="74" t="s">
        <v>126</v>
      </c>
      <c r="L99" s="70" t="s">
        <v>319</v>
      </c>
      <c r="M99" s="75"/>
      <c r="N99" s="75"/>
      <c r="O99" s="75"/>
      <c r="P99" s="78"/>
      <c r="Q99" s="75">
        <v>313644</v>
      </c>
      <c r="R99" s="78"/>
      <c r="S99" s="78"/>
      <c r="T99" s="75">
        <v>313644</v>
      </c>
      <c r="U99" s="79">
        <v>44286</v>
      </c>
      <c r="V99" s="92"/>
      <c r="W99" s="92"/>
      <c r="X99" s="92"/>
      <c r="Y99" s="92"/>
      <c r="Z99" s="92"/>
      <c r="AA99" s="92"/>
      <c r="AB99" s="92"/>
      <c r="AC99" s="92"/>
      <c r="AD99" s="92"/>
      <c r="AE99" s="92"/>
      <c r="AF99" s="92"/>
      <c r="AG99" s="92"/>
      <c r="AH99" s="92"/>
      <c r="AI99" s="92"/>
      <c r="AJ99" s="92"/>
      <c r="AK99" s="92"/>
      <c r="AL99" s="92"/>
      <c r="AM99" s="92"/>
      <c r="AN99" s="92"/>
      <c r="AO99" s="92"/>
      <c r="AP99" s="92"/>
      <c r="AQ99" s="92"/>
      <c r="AR99" s="92"/>
      <c r="AS99" s="92"/>
      <c r="AT99" s="92"/>
      <c r="AU99" s="92"/>
      <c r="AV99" s="92"/>
      <c r="AW99" s="92"/>
      <c r="AX99" s="92"/>
      <c r="AY99" s="92"/>
      <c r="AZ99" s="92"/>
      <c r="BA99" s="92"/>
      <c r="BB99" s="92"/>
      <c r="BC99" s="92"/>
      <c r="BD99" s="92"/>
      <c r="BE99" s="92"/>
      <c r="BF99" s="92"/>
      <c r="BG99" s="92"/>
      <c r="BH99" s="92"/>
      <c r="BI99" s="92"/>
      <c r="BJ99" s="92"/>
      <c r="BK99" s="92"/>
      <c r="BL99" s="92"/>
      <c r="BM99" s="92"/>
      <c r="BN99" s="92"/>
      <c r="BO99" s="92"/>
      <c r="BP99" s="92"/>
      <c r="BQ99" s="92"/>
      <c r="BR99" s="92"/>
      <c r="BS99" s="92"/>
      <c r="BT99" s="92"/>
      <c r="BU99" s="92"/>
    </row>
    <row r="100" spans="1:73" s="93" customFormat="1" ht="78.75" customHeight="1" x14ac:dyDescent="0.25">
      <c r="A100" s="121" t="s">
        <v>200</v>
      </c>
      <c r="B100" s="122" t="s">
        <v>171</v>
      </c>
      <c r="C100" s="101" t="s">
        <v>320</v>
      </c>
      <c r="D100" s="101" t="s">
        <v>321</v>
      </c>
      <c r="E100" s="135" t="s">
        <v>322</v>
      </c>
      <c r="F100" s="136" t="s">
        <v>323</v>
      </c>
      <c r="G100" s="104" t="s">
        <v>324</v>
      </c>
      <c r="H100" s="136">
        <v>44183</v>
      </c>
      <c r="I100" s="105">
        <v>147942.5</v>
      </c>
      <c r="J100" s="105"/>
      <c r="K100" s="137">
        <v>2076</v>
      </c>
      <c r="L100" s="137" t="s">
        <v>47</v>
      </c>
      <c r="M100" s="137" t="s">
        <v>205</v>
      </c>
      <c r="N100" s="105"/>
      <c r="O100" s="105"/>
      <c r="P100" s="138"/>
      <c r="Q100" s="105">
        <v>147942.5</v>
      </c>
      <c r="R100" s="138"/>
      <c r="S100" s="138"/>
      <c r="T100" s="105">
        <v>147942.5</v>
      </c>
      <c r="U100" s="79">
        <v>44286</v>
      </c>
      <c r="V100" s="92"/>
      <c r="W100" s="92"/>
      <c r="X100" s="92"/>
      <c r="Y100" s="92"/>
      <c r="Z100" s="92"/>
      <c r="AA100" s="92"/>
      <c r="AB100" s="92"/>
      <c r="AC100" s="92"/>
      <c r="AD100" s="92"/>
      <c r="AE100" s="92"/>
      <c r="AF100" s="92"/>
      <c r="AG100" s="92"/>
      <c r="AH100" s="92"/>
      <c r="AI100" s="92"/>
      <c r="AJ100" s="92"/>
      <c r="AK100" s="92"/>
      <c r="AL100" s="92"/>
      <c r="AM100" s="92"/>
      <c r="AN100" s="92"/>
      <c r="AO100" s="92"/>
      <c r="AP100" s="92"/>
      <c r="AQ100" s="92"/>
      <c r="AR100" s="92"/>
      <c r="AS100" s="92"/>
      <c r="AT100" s="92"/>
      <c r="AU100" s="92"/>
      <c r="AV100" s="92"/>
      <c r="AW100" s="92"/>
      <c r="AX100" s="92"/>
      <c r="AY100" s="92"/>
      <c r="AZ100" s="92"/>
      <c r="BA100" s="92"/>
      <c r="BB100" s="92"/>
      <c r="BC100" s="92"/>
      <c r="BD100" s="92"/>
      <c r="BE100" s="92"/>
      <c r="BF100" s="92"/>
      <c r="BG100" s="92"/>
      <c r="BH100" s="92"/>
      <c r="BI100" s="92"/>
      <c r="BJ100" s="92"/>
      <c r="BK100" s="92"/>
      <c r="BL100" s="92"/>
      <c r="BM100" s="92"/>
      <c r="BN100" s="92"/>
      <c r="BO100" s="92"/>
      <c r="BP100" s="92"/>
      <c r="BQ100" s="92"/>
      <c r="BR100" s="92"/>
      <c r="BS100" s="92"/>
      <c r="BT100" s="92"/>
      <c r="BU100" s="92"/>
    </row>
    <row r="101" spans="1:73" s="93" customFormat="1" ht="78.75" customHeight="1" x14ac:dyDescent="0.25">
      <c r="A101" s="100" t="s">
        <v>325</v>
      </c>
      <c r="B101" s="89" t="s">
        <v>256</v>
      </c>
      <c r="C101" s="101" t="s">
        <v>326</v>
      </c>
      <c r="D101" s="101" t="s">
        <v>327</v>
      </c>
      <c r="E101" s="102" t="s">
        <v>328</v>
      </c>
      <c r="F101" s="103">
        <v>44180</v>
      </c>
      <c r="G101" s="104" t="s">
        <v>329</v>
      </c>
      <c r="H101" s="103">
        <v>44183</v>
      </c>
      <c r="I101" s="105">
        <v>33211.1</v>
      </c>
      <c r="J101" s="106"/>
      <c r="K101" s="89" t="s">
        <v>35</v>
      </c>
      <c r="L101" s="77" t="s">
        <v>36</v>
      </c>
      <c r="M101" s="89" t="s">
        <v>209</v>
      </c>
      <c r="N101" s="105">
        <v>33211.1</v>
      </c>
      <c r="O101" s="107"/>
      <c r="P101" s="107"/>
      <c r="Q101" s="107"/>
      <c r="R101" s="107"/>
      <c r="S101" s="107"/>
      <c r="T101" s="105">
        <v>33211.1</v>
      </c>
      <c r="U101" s="79">
        <v>44286</v>
      </c>
      <c r="V101" s="92"/>
      <c r="W101" s="92"/>
      <c r="X101" s="92"/>
      <c r="Y101" s="92"/>
      <c r="Z101" s="92"/>
      <c r="AA101" s="92"/>
      <c r="AB101" s="92"/>
      <c r="AC101" s="92"/>
      <c r="AD101" s="92"/>
      <c r="AE101" s="92"/>
      <c r="AF101" s="92"/>
      <c r="AG101" s="92"/>
      <c r="AH101" s="92"/>
      <c r="AI101" s="92"/>
      <c r="AJ101" s="92"/>
      <c r="AK101" s="92"/>
      <c r="AL101" s="92"/>
      <c r="AM101" s="92"/>
      <c r="AN101" s="92"/>
      <c r="AO101" s="92"/>
      <c r="AP101" s="92"/>
      <c r="AQ101" s="92"/>
      <c r="AR101" s="92"/>
      <c r="AS101" s="92"/>
      <c r="AT101" s="92"/>
      <c r="AU101" s="92"/>
      <c r="AV101" s="92"/>
      <c r="AW101" s="92"/>
      <c r="AX101" s="92"/>
      <c r="AY101" s="92"/>
      <c r="AZ101" s="92"/>
      <c r="BA101" s="92"/>
      <c r="BB101" s="92"/>
      <c r="BC101" s="92"/>
      <c r="BD101" s="92"/>
      <c r="BE101" s="92"/>
      <c r="BF101" s="92"/>
      <c r="BG101" s="92"/>
      <c r="BH101" s="92"/>
      <c r="BI101" s="92"/>
      <c r="BJ101" s="92"/>
      <c r="BK101" s="92"/>
      <c r="BL101" s="92"/>
      <c r="BM101" s="92"/>
      <c r="BN101" s="92"/>
      <c r="BO101" s="92"/>
      <c r="BP101" s="92"/>
      <c r="BQ101" s="92"/>
      <c r="BR101" s="92"/>
      <c r="BS101" s="92"/>
      <c r="BT101" s="92"/>
      <c r="BU101" s="92"/>
    </row>
    <row r="102" spans="1:73" s="93" customFormat="1" ht="78.75" customHeight="1" x14ac:dyDescent="0.25">
      <c r="A102" s="100" t="s">
        <v>325</v>
      </c>
      <c r="B102" s="89" t="s">
        <v>330</v>
      </c>
      <c r="C102" s="101" t="s">
        <v>326</v>
      </c>
      <c r="D102" s="101" t="s">
        <v>327</v>
      </c>
      <c r="E102" s="102" t="s">
        <v>328</v>
      </c>
      <c r="F102" s="103">
        <v>44180</v>
      </c>
      <c r="G102" s="104" t="s">
        <v>329</v>
      </c>
      <c r="H102" s="103">
        <v>44183</v>
      </c>
      <c r="I102" s="105">
        <v>13704.52</v>
      </c>
      <c r="J102" s="106"/>
      <c r="K102" s="89" t="s">
        <v>35</v>
      </c>
      <c r="L102" s="77" t="s">
        <v>36</v>
      </c>
      <c r="M102" s="89" t="s">
        <v>209</v>
      </c>
      <c r="N102" s="105">
        <v>13704.52</v>
      </c>
      <c r="O102" s="107"/>
      <c r="P102" s="107"/>
      <c r="Q102" s="107"/>
      <c r="R102" s="107"/>
      <c r="S102" s="107"/>
      <c r="T102" s="105">
        <v>13704.52</v>
      </c>
      <c r="U102" s="79">
        <v>44286</v>
      </c>
      <c r="V102" s="92"/>
      <c r="W102" s="92"/>
      <c r="X102" s="92"/>
      <c r="Y102" s="92"/>
      <c r="Z102" s="92"/>
      <c r="AA102" s="92"/>
      <c r="AB102" s="92"/>
      <c r="AC102" s="92"/>
      <c r="AD102" s="92"/>
      <c r="AE102" s="92"/>
      <c r="AF102" s="92"/>
      <c r="AG102" s="92"/>
      <c r="AH102" s="92"/>
      <c r="AI102" s="92"/>
      <c r="AJ102" s="92"/>
      <c r="AK102" s="92"/>
      <c r="AL102" s="92"/>
      <c r="AM102" s="92"/>
      <c r="AN102" s="92"/>
      <c r="AO102" s="92"/>
      <c r="AP102" s="92"/>
      <c r="AQ102" s="92"/>
      <c r="AR102" s="92"/>
      <c r="AS102" s="92"/>
      <c r="AT102" s="92"/>
      <c r="AU102" s="92"/>
      <c r="AV102" s="92"/>
      <c r="AW102" s="92"/>
      <c r="AX102" s="92"/>
      <c r="AY102" s="92"/>
      <c r="AZ102" s="92"/>
      <c r="BA102" s="92"/>
      <c r="BB102" s="92"/>
      <c r="BC102" s="92"/>
      <c r="BD102" s="92"/>
      <c r="BE102" s="92"/>
      <c r="BF102" s="92"/>
      <c r="BG102" s="92"/>
      <c r="BH102" s="92"/>
      <c r="BI102" s="92"/>
      <c r="BJ102" s="92"/>
      <c r="BK102" s="92"/>
      <c r="BL102" s="92"/>
      <c r="BM102" s="92"/>
      <c r="BN102" s="92"/>
      <c r="BO102" s="92"/>
      <c r="BP102" s="92"/>
      <c r="BQ102" s="92"/>
      <c r="BR102" s="92"/>
      <c r="BS102" s="92"/>
      <c r="BT102" s="92"/>
      <c r="BU102" s="92"/>
    </row>
    <row r="103" spans="1:73" s="93" customFormat="1" ht="78.75" customHeight="1" x14ac:dyDescent="0.25">
      <c r="A103" s="100" t="s">
        <v>325</v>
      </c>
      <c r="B103" s="89" t="s">
        <v>121</v>
      </c>
      <c r="C103" s="101" t="s">
        <v>326</v>
      </c>
      <c r="D103" s="101" t="s">
        <v>327</v>
      </c>
      <c r="E103" s="102" t="s">
        <v>328</v>
      </c>
      <c r="F103" s="103">
        <v>44180</v>
      </c>
      <c r="G103" s="104" t="s">
        <v>329</v>
      </c>
      <c r="H103" s="103">
        <v>44183</v>
      </c>
      <c r="I103" s="105">
        <v>33011.230000000003</v>
      </c>
      <c r="J103" s="106"/>
      <c r="K103" s="89" t="s">
        <v>35</v>
      </c>
      <c r="L103" s="77" t="s">
        <v>36</v>
      </c>
      <c r="M103" s="89" t="s">
        <v>209</v>
      </c>
      <c r="N103" s="105">
        <v>33011.230000000003</v>
      </c>
      <c r="O103" s="107"/>
      <c r="P103" s="107"/>
      <c r="Q103" s="107"/>
      <c r="R103" s="107"/>
      <c r="S103" s="107"/>
      <c r="T103" s="105">
        <v>33011.230000000003</v>
      </c>
      <c r="U103" s="79">
        <v>44286</v>
      </c>
      <c r="V103" s="92"/>
      <c r="W103" s="92"/>
      <c r="X103" s="92"/>
      <c r="Y103" s="92"/>
      <c r="Z103" s="92"/>
      <c r="AA103" s="92"/>
      <c r="AB103" s="92"/>
      <c r="AC103" s="92"/>
      <c r="AD103" s="92"/>
      <c r="AE103" s="92"/>
      <c r="AF103" s="92"/>
      <c r="AG103" s="92"/>
      <c r="AH103" s="92"/>
      <c r="AI103" s="92"/>
      <c r="AJ103" s="92"/>
      <c r="AK103" s="92"/>
      <c r="AL103" s="92"/>
      <c r="AM103" s="92"/>
      <c r="AN103" s="92"/>
      <c r="AO103" s="92"/>
      <c r="AP103" s="92"/>
      <c r="AQ103" s="92"/>
      <c r="AR103" s="92"/>
      <c r="AS103" s="92"/>
      <c r="AT103" s="92"/>
      <c r="AU103" s="92"/>
      <c r="AV103" s="92"/>
      <c r="AW103" s="92"/>
      <c r="AX103" s="92"/>
      <c r="AY103" s="92"/>
      <c r="AZ103" s="92"/>
      <c r="BA103" s="92"/>
      <c r="BB103" s="92"/>
      <c r="BC103" s="92"/>
      <c r="BD103" s="92"/>
      <c r="BE103" s="92"/>
      <c r="BF103" s="92"/>
      <c r="BG103" s="92"/>
      <c r="BH103" s="92"/>
      <c r="BI103" s="92"/>
      <c r="BJ103" s="92"/>
      <c r="BK103" s="92"/>
      <c r="BL103" s="92"/>
      <c r="BM103" s="92"/>
      <c r="BN103" s="92"/>
      <c r="BO103" s="92"/>
      <c r="BP103" s="92"/>
      <c r="BQ103" s="92"/>
      <c r="BR103" s="92"/>
      <c r="BS103" s="92"/>
      <c r="BT103" s="92"/>
      <c r="BU103" s="92"/>
    </row>
    <row r="104" spans="1:73" s="93" customFormat="1" ht="78.75" customHeight="1" x14ac:dyDescent="0.25">
      <c r="A104" s="140" t="s">
        <v>331</v>
      </c>
      <c r="B104" s="70" t="s">
        <v>70</v>
      </c>
      <c r="C104" s="84" t="s">
        <v>332</v>
      </c>
      <c r="D104" s="84" t="s">
        <v>333</v>
      </c>
      <c r="E104" s="85" t="s">
        <v>334</v>
      </c>
      <c r="F104" s="86">
        <v>43964</v>
      </c>
      <c r="G104" s="70" t="s">
        <v>335</v>
      </c>
      <c r="H104" s="86">
        <v>44183</v>
      </c>
      <c r="I104" s="142">
        <v>17045.87</v>
      </c>
      <c r="J104" s="88"/>
      <c r="K104" s="74" t="s">
        <v>126</v>
      </c>
      <c r="L104" s="70" t="s">
        <v>127</v>
      </c>
      <c r="M104" s="70" t="s">
        <v>336</v>
      </c>
      <c r="N104" s="142"/>
      <c r="O104" s="87"/>
      <c r="P104" s="78"/>
      <c r="Q104" s="142">
        <v>17045.87</v>
      </c>
      <c r="R104" s="78"/>
      <c r="S104" s="78"/>
      <c r="T104" s="142">
        <v>17045.87</v>
      </c>
      <c r="U104" s="79">
        <v>44286</v>
      </c>
      <c r="V104" s="92"/>
      <c r="W104" s="92"/>
      <c r="X104" s="92"/>
      <c r="Y104" s="92"/>
      <c r="Z104" s="92"/>
      <c r="AA104" s="92"/>
      <c r="AB104" s="92"/>
      <c r="AC104" s="92"/>
      <c r="AD104" s="92"/>
      <c r="AE104" s="92"/>
      <c r="AF104" s="92"/>
      <c r="AG104" s="92"/>
      <c r="AH104" s="92"/>
      <c r="AI104" s="92"/>
      <c r="AJ104" s="92"/>
      <c r="AK104" s="92"/>
      <c r="AL104" s="92"/>
      <c r="AM104" s="92"/>
      <c r="AN104" s="92"/>
      <c r="AO104" s="92"/>
      <c r="AP104" s="92"/>
      <c r="AQ104" s="92"/>
      <c r="AR104" s="92"/>
      <c r="AS104" s="92"/>
      <c r="AT104" s="92"/>
      <c r="AU104" s="92"/>
      <c r="AV104" s="92"/>
      <c r="AW104" s="92"/>
      <c r="AX104" s="92"/>
      <c r="AY104" s="92"/>
      <c r="AZ104" s="92"/>
      <c r="BA104" s="92"/>
      <c r="BB104" s="92"/>
      <c r="BC104" s="92"/>
      <c r="BD104" s="92"/>
      <c r="BE104" s="92"/>
      <c r="BF104" s="92"/>
      <c r="BG104" s="92"/>
      <c r="BH104" s="92"/>
      <c r="BI104" s="92"/>
      <c r="BJ104" s="92"/>
      <c r="BK104" s="92"/>
      <c r="BL104" s="92"/>
      <c r="BM104" s="92"/>
      <c r="BN104" s="92"/>
      <c r="BO104" s="92"/>
      <c r="BP104" s="92"/>
      <c r="BQ104" s="92"/>
      <c r="BR104" s="92"/>
      <c r="BS104" s="92"/>
      <c r="BT104" s="92"/>
      <c r="BU104" s="92"/>
    </row>
    <row r="105" spans="1:73" s="80" customFormat="1" ht="77.25" customHeight="1" x14ac:dyDescent="0.25">
      <c r="A105" s="69" t="s">
        <v>82</v>
      </c>
      <c r="B105" s="70" t="s">
        <v>83</v>
      </c>
      <c r="C105" s="71" t="s">
        <v>84</v>
      </c>
      <c r="D105" s="99" t="s">
        <v>85</v>
      </c>
      <c r="E105" s="72" t="s">
        <v>86</v>
      </c>
      <c r="F105" s="73">
        <v>44176</v>
      </c>
      <c r="G105" s="74" t="s">
        <v>337</v>
      </c>
      <c r="H105" s="73">
        <v>44182</v>
      </c>
      <c r="I105" s="83">
        <v>1999.81</v>
      </c>
      <c r="J105" s="76"/>
      <c r="K105" s="74" t="s">
        <v>88</v>
      </c>
      <c r="L105" s="70" t="s">
        <v>36</v>
      </c>
      <c r="M105" s="70" t="s">
        <v>89</v>
      </c>
      <c r="N105" s="83">
        <v>1999.81</v>
      </c>
      <c r="O105" s="83"/>
      <c r="P105" s="78"/>
      <c r="Q105" s="83"/>
      <c r="R105" s="78"/>
      <c r="S105" s="78"/>
      <c r="T105" s="83">
        <v>1999.81</v>
      </c>
      <c r="U105" s="79">
        <v>44286</v>
      </c>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row>
    <row r="106" spans="1:73" s="80" customFormat="1" ht="77.25" customHeight="1" x14ac:dyDescent="0.25">
      <c r="A106" s="100" t="s">
        <v>338</v>
      </c>
      <c r="B106" s="104" t="s">
        <v>63</v>
      </c>
      <c r="C106" s="101" t="s">
        <v>339</v>
      </c>
      <c r="D106" s="101" t="s">
        <v>340</v>
      </c>
      <c r="E106" s="102" t="s">
        <v>341</v>
      </c>
      <c r="F106" s="103">
        <v>44155</v>
      </c>
      <c r="G106" s="104" t="s">
        <v>342</v>
      </c>
      <c r="H106" s="103">
        <v>44182</v>
      </c>
      <c r="I106" s="105">
        <v>28320</v>
      </c>
      <c r="J106" s="106"/>
      <c r="K106" s="104" t="s">
        <v>35</v>
      </c>
      <c r="L106" s="77" t="s">
        <v>36</v>
      </c>
      <c r="M106" s="89" t="s">
        <v>216</v>
      </c>
      <c r="N106" s="105">
        <v>28320</v>
      </c>
      <c r="O106" s="107"/>
      <c r="P106" s="107"/>
      <c r="Q106" s="107"/>
      <c r="R106" s="107"/>
      <c r="S106" s="107"/>
      <c r="T106" s="105">
        <v>28320</v>
      </c>
      <c r="U106" s="79">
        <v>44286</v>
      </c>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row>
    <row r="107" spans="1:73" s="80" customFormat="1" ht="77.25" customHeight="1" x14ac:dyDescent="0.25">
      <c r="A107" s="100" t="s">
        <v>338</v>
      </c>
      <c r="B107" s="104" t="s">
        <v>63</v>
      </c>
      <c r="C107" s="101" t="s">
        <v>339</v>
      </c>
      <c r="D107" s="101" t="s">
        <v>340</v>
      </c>
      <c r="E107" s="102" t="s">
        <v>341</v>
      </c>
      <c r="F107" s="103">
        <v>44155</v>
      </c>
      <c r="G107" s="104" t="s">
        <v>342</v>
      </c>
      <c r="H107" s="103">
        <v>44182</v>
      </c>
      <c r="I107" s="105">
        <v>20832.900000000001</v>
      </c>
      <c r="J107" s="106"/>
      <c r="K107" s="104" t="s">
        <v>35</v>
      </c>
      <c r="L107" s="77" t="s">
        <v>36</v>
      </c>
      <c r="M107" s="89" t="s">
        <v>216</v>
      </c>
      <c r="N107" s="105">
        <v>20832.900000000001</v>
      </c>
      <c r="O107" s="107"/>
      <c r="P107" s="107"/>
      <c r="Q107" s="107"/>
      <c r="R107" s="107"/>
      <c r="S107" s="107"/>
      <c r="T107" s="105">
        <v>20832.900000000001</v>
      </c>
      <c r="U107" s="79">
        <v>44286</v>
      </c>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row>
    <row r="108" spans="1:73" s="80" customFormat="1" ht="73.5" customHeight="1" x14ac:dyDescent="0.25">
      <c r="A108" s="100" t="s">
        <v>338</v>
      </c>
      <c r="B108" s="104" t="s">
        <v>66</v>
      </c>
      <c r="C108" s="101" t="s">
        <v>339</v>
      </c>
      <c r="D108" s="101" t="s">
        <v>340</v>
      </c>
      <c r="E108" s="102" t="s">
        <v>341</v>
      </c>
      <c r="F108" s="103">
        <v>44155</v>
      </c>
      <c r="G108" s="104" t="s">
        <v>342</v>
      </c>
      <c r="H108" s="103">
        <v>44182</v>
      </c>
      <c r="I108" s="105">
        <v>92040</v>
      </c>
      <c r="J108" s="106"/>
      <c r="K108" s="104" t="s">
        <v>35</v>
      </c>
      <c r="L108" s="77" t="s">
        <v>36</v>
      </c>
      <c r="M108" s="89" t="s">
        <v>216</v>
      </c>
      <c r="N108" s="105">
        <v>92040</v>
      </c>
      <c r="O108" s="107"/>
      <c r="P108" s="107"/>
      <c r="Q108" s="107"/>
      <c r="R108" s="107"/>
      <c r="S108" s="107"/>
      <c r="T108" s="105">
        <v>92040</v>
      </c>
      <c r="U108" s="79">
        <v>44286</v>
      </c>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row>
    <row r="109" spans="1:73" s="93" customFormat="1" ht="85.5" customHeight="1" x14ac:dyDescent="0.25">
      <c r="A109" s="100" t="s">
        <v>338</v>
      </c>
      <c r="B109" s="104" t="s">
        <v>67</v>
      </c>
      <c r="C109" s="101" t="s">
        <v>339</v>
      </c>
      <c r="D109" s="101" t="s">
        <v>340</v>
      </c>
      <c r="E109" s="102" t="s">
        <v>341</v>
      </c>
      <c r="F109" s="103">
        <v>44155</v>
      </c>
      <c r="G109" s="104" t="s">
        <v>342</v>
      </c>
      <c r="H109" s="103">
        <v>44182</v>
      </c>
      <c r="I109" s="105">
        <v>9103.7000000000007</v>
      </c>
      <c r="J109" s="106"/>
      <c r="K109" s="104" t="s">
        <v>35</v>
      </c>
      <c r="L109" s="77" t="s">
        <v>36</v>
      </c>
      <c r="M109" s="89" t="s">
        <v>216</v>
      </c>
      <c r="N109" s="105">
        <v>9103.7000000000007</v>
      </c>
      <c r="O109" s="107"/>
      <c r="P109" s="107"/>
      <c r="Q109" s="107"/>
      <c r="R109" s="107"/>
      <c r="S109" s="107"/>
      <c r="T109" s="105">
        <v>9103.7000000000007</v>
      </c>
      <c r="U109" s="79">
        <v>44286</v>
      </c>
      <c r="V109" s="92"/>
      <c r="W109" s="92"/>
      <c r="X109" s="92"/>
      <c r="Y109" s="92"/>
      <c r="Z109" s="92"/>
      <c r="AA109" s="92"/>
      <c r="AB109" s="92"/>
      <c r="AC109" s="92"/>
      <c r="AD109" s="92"/>
      <c r="AE109" s="92"/>
      <c r="AF109" s="92"/>
      <c r="AG109" s="92"/>
      <c r="AH109" s="92"/>
      <c r="AI109" s="92"/>
      <c r="AJ109" s="92"/>
      <c r="AK109" s="92"/>
      <c r="AL109" s="92"/>
      <c r="AM109" s="92"/>
      <c r="AN109" s="92"/>
      <c r="AO109" s="92"/>
      <c r="AP109" s="92"/>
      <c r="AQ109" s="92"/>
      <c r="AR109" s="92"/>
      <c r="AS109" s="92"/>
      <c r="AT109" s="92"/>
      <c r="AU109" s="92"/>
      <c r="AV109" s="92"/>
      <c r="AW109" s="92"/>
      <c r="AX109" s="92"/>
      <c r="AY109" s="92"/>
      <c r="AZ109" s="92"/>
      <c r="BA109" s="92"/>
      <c r="BB109" s="92"/>
      <c r="BC109" s="92"/>
      <c r="BD109" s="92"/>
      <c r="BE109" s="92"/>
      <c r="BF109" s="92"/>
      <c r="BG109" s="92"/>
      <c r="BH109" s="92"/>
      <c r="BI109" s="92"/>
      <c r="BJ109" s="92"/>
      <c r="BK109" s="92"/>
      <c r="BL109" s="92"/>
      <c r="BM109" s="92"/>
      <c r="BN109" s="92"/>
      <c r="BO109" s="92"/>
      <c r="BP109" s="92"/>
      <c r="BQ109" s="92"/>
      <c r="BR109" s="92"/>
      <c r="BS109" s="92"/>
      <c r="BT109" s="92"/>
      <c r="BU109" s="92"/>
    </row>
    <row r="110" spans="1:73" s="93" customFormat="1" ht="85.5" customHeight="1" x14ac:dyDescent="0.25">
      <c r="A110" s="100" t="s">
        <v>338</v>
      </c>
      <c r="B110" s="104" t="s">
        <v>68</v>
      </c>
      <c r="C110" s="101" t="s">
        <v>339</v>
      </c>
      <c r="D110" s="101" t="s">
        <v>340</v>
      </c>
      <c r="E110" s="102" t="s">
        <v>341</v>
      </c>
      <c r="F110" s="103">
        <v>44155</v>
      </c>
      <c r="G110" s="104" t="s">
        <v>342</v>
      </c>
      <c r="H110" s="103">
        <v>44182</v>
      </c>
      <c r="I110" s="105">
        <v>1239</v>
      </c>
      <c r="J110" s="106"/>
      <c r="K110" s="104" t="s">
        <v>35</v>
      </c>
      <c r="L110" s="77" t="s">
        <v>36</v>
      </c>
      <c r="M110" s="89" t="s">
        <v>216</v>
      </c>
      <c r="N110" s="105">
        <v>1239</v>
      </c>
      <c r="O110" s="107"/>
      <c r="P110" s="107"/>
      <c r="Q110" s="107"/>
      <c r="R110" s="107"/>
      <c r="S110" s="107"/>
      <c r="T110" s="105">
        <v>1239</v>
      </c>
      <c r="U110" s="79">
        <v>44286</v>
      </c>
      <c r="V110" s="92"/>
      <c r="W110" s="92"/>
      <c r="X110" s="92"/>
      <c r="Y110" s="92"/>
      <c r="Z110" s="92"/>
      <c r="AA110" s="92"/>
      <c r="AB110" s="92"/>
      <c r="AC110" s="92"/>
      <c r="AD110" s="92"/>
      <c r="AE110" s="92"/>
      <c r="AF110" s="92"/>
      <c r="AG110" s="92"/>
      <c r="AH110" s="92"/>
      <c r="AI110" s="92"/>
      <c r="AJ110" s="92"/>
      <c r="AK110" s="92"/>
      <c r="AL110" s="92"/>
      <c r="AM110" s="92"/>
      <c r="AN110" s="92"/>
      <c r="AO110" s="92"/>
      <c r="AP110" s="92"/>
      <c r="AQ110" s="92"/>
      <c r="AR110" s="92"/>
      <c r="AS110" s="92"/>
      <c r="AT110" s="92"/>
      <c r="AU110" s="92"/>
      <c r="AV110" s="92"/>
      <c r="AW110" s="92"/>
      <c r="AX110" s="92"/>
      <c r="AY110" s="92"/>
      <c r="AZ110" s="92"/>
      <c r="BA110" s="92"/>
      <c r="BB110" s="92"/>
      <c r="BC110" s="92"/>
      <c r="BD110" s="92"/>
      <c r="BE110" s="92"/>
      <c r="BF110" s="92"/>
      <c r="BG110" s="92"/>
      <c r="BH110" s="92"/>
      <c r="BI110" s="92"/>
      <c r="BJ110" s="92"/>
      <c r="BK110" s="92"/>
      <c r="BL110" s="92"/>
      <c r="BM110" s="92"/>
      <c r="BN110" s="92"/>
      <c r="BO110" s="92"/>
      <c r="BP110" s="92"/>
      <c r="BQ110" s="92"/>
      <c r="BR110" s="92"/>
      <c r="BS110" s="92"/>
      <c r="BT110" s="92"/>
      <c r="BU110" s="92"/>
    </row>
    <row r="111" spans="1:73" s="93" customFormat="1" ht="85.5" customHeight="1" x14ac:dyDescent="0.25">
      <c r="A111" s="100" t="s">
        <v>338</v>
      </c>
      <c r="B111" s="104" t="s">
        <v>343</v>
      </c>
      <c r="C111" s="101" t="s">
        <v>339</v>
      </c>
      <c r="D111" s="101" t="s">
        <v>340</v>
      </c>
      <c r="E111" s="102" t="s">
        <v>341</v>
      </c>
      <c r="F111" s="103">
        <v>44155</v>
      </c>
      <c r="G111" s="104" t="s">
        <v>342</v>
      </c>
      <c r="H111" s="103">
        <v>44182</v>
      </c>
      <c r="I111" s="105">
        <v>35100.28</v>
      </c>
      <c r="J111" s="106"/>
      <c r="K111" s="104" t="s">
        <v>35</v>
      </c>
      <c r="L111" s="77" t="s">
        <v>36</v>
      </c>
      <c r="M111" s="89" t="s">
        <v>216</v>
      </c>
      <c r="N111" s="105">
        <v>35100.28</v>
      </c>
      <c r="O111" s="107"/>
      <c r="P111" s="107"/>
      <c r="Q111" s="107"/>
      <c r="R111" s="107"/>
      <c r="S111" s="107"/>
      <c r="T111" s="105">
        <v>35100.28</v>
      </c>
      <c r="U111" s="79">
        <v>44286</v>
      </c>
      <c r="V111" s="92"/>
      <c r="W111" s="92"/>
      <c r="X111" s="92"/>
      <c r="Y111" s="92"/>
      <c r="Z111" s="92"/>
      <c r="AA111" s="92"/>
      <c r="AB111" s="92"/>
      <c r="AC111" s="92"/>
      <c r="AD111" s="92"/>
      <c r="AE111" s="92"/>
      <c r="AF111" s="92"/>
      <c r="AG111" s="92"/>
      <c r="AH111" s="92"/>
      <c r="AI111" s="92"/>
      <c r="AJ111" s="92"/>
      <c r="AK111" s="92"/>
      <c r="AL111" s="92"/>
      <c r="AM111" s="92"/>
      <c r="AN111" s="92"/>
      <c r="AO111" s="92"/>
      <c r="AP111" s="92"/>
      <c r="AQ111" s="92"/>
      <c r="AR111" s="92"/>
      <c r="AS111" s="92"/>
      <c r="AT111" s="92"/>
      <c r="AU111" s="92"/>
      <c r="AV111" s="92"/>
      <c r="AW111" s="92"/>
      <c r="AX111" s="92"/>
      <c r="AY111" s="92"/>
      <c r="AZ111" s="92"/>
      <c r="BA111" s="92"/>
      <c r="BB111" s="92"/>
      <c r="BC111" s="92"/>
      <c r="BD111" s="92"/>
      <c r="BE111" s="92"/>
      <c r="BF111" s="92"/>
      <c r="BG111" s="92"/>
      <c r="BH111" s="92"/>
      <c r="BI111" s="92"/>
      <c r="BJ111" s="92"/>
      <c r="BK111" s="92"/>
      <c r="BL111" s="92"/>
      <c r="BM111" s="92"/>
      <c r="BN111" s="92"/>
      <c r="BO111" s="92"/>
      <c r="BP111" s="92"/>
      <c r="BQ111" s="92"/>
      <c r="BR111" s="92"/>
      <c r="BS111" s="92"/>
      <c r="BT111" s="92"/>
      <c r="BU111" s="92"/>
    </row>
    <row r="112" spans="1:73" s="93" customFormat="1" ht="113.25" customHeight="1" x14ac:dyDescent="0.25">
      <c r="A112" s="69" t="s">
        <v>290</v>
      </c>
      <c r="B112" s="70" t="s">
        <v>83</v>
      </c>
      <c r="C112" s="84" t="s">
        <v>291</v>
      </c>
      <c r="D112" s="84" t="s">
        <v>292</v>
      </c>
      <c r="E112" s="85" t="s">
        <v>293</v>
      </c>
      <c r="F112" s="86">
        <v>44082</v>
      </c>
      <c r="G112" s="70" t="s">
        <v>344</v>
      </c>
      <c r="H112" s="86">
        <v>44182</v>
      </c>
      <c r="I112" s="141">
        <v>5450</v>
      </c>
      <c r="J112" s="87"/>
      <c r="K112" s="70" t="s">
        <v>35</v>
      </c>
      <c r="L112" s="77" t="s">
        <v>36</v>
      </c>
      <c r="M112" s="70" t="s">
        <v>209</v>
      </c>
      <c r="N112" s="141">
        <v>5450</v>
      </c>
      <c r="O112" s="87"/>
      <c r="P112" s="78"/>
      <c r="Q112" s="142"/>
      <c r="R112" s="78"/>
      <c r="S112" s="78"/>
      <c r="T112" s="141">
        <v>5450</v>
      </c>
      <c r="U112" s="79">
        <v>44286</v>
      </c>
      <c r="V112" s="92"/>
      <c r="W112" s="92"/>
      <c r="X112" s="92"/>
      <c r="Y112" s="92"/>
      <c r="Z112" s="92"/>
      <c r="AA112" s="92"/>
      <c r="AB112" s="92"/>
      <c r="AC112" s="92"/>
      <c r="AD112" s="92"/>
      <c r="AE112" s="92"/>
      <c r="AF112" s="92"/>
      <c r="AG112" s="92"/>
      <c r="AH112" s="92"/>
      <c r="AI112" s="92"/>
      <c r="AJ112" s="92"/>
      <c r="AK112" s="92"/>
      <c r="AL112" s="92"/>
      <c r="AM112" s="92"/>
      <c r="AN112" s="92"/>
      <c r="AO112" s="92"/>
      <c r="AP112" s="92"/>
      <c r="AQ112" s="92"/>
      <c r="AR112" s="92"/>
      <c r="AS112" s="92"/>
      <c r="AT112" s="92"/>
      <c r="AU112" s="92"/>
      <c r="AV112" s="92"/>
      <c r="AW112" s="92"/>
      <c r="AX112" s="92"/>
      <c r="AY112" s="92"/>
      <c r="AZ112" s="92"/>
      <c r="BA112" s="92"/>
      <c r="BB112" s="92"/>
      <c r="BC112" s="92"/>
      <c r="BD112" s="92"/>
      <c r="BE112" s="92"/>
      <c r="BF112" s="92"/>
      <c r="BG112" s="92"/>
      <c r="BH112" s="92"/>
      <c r="BI112" s="92"/>
      <c r="BJ112" s="92"/>
      <c r="BK112" s="92"/>
      <c r="BL112" s="92"/>
      <c r="BM112" s="92"/>
      <c r="BN112" s="92"/>
      <c r="BO112" s="92"/>
      <c r="BP112" s="92"/>
      <c r="BQ112" s="92"/>
      <c r="BR112" s="92"/>
      <c r="BS112" s="92"/>
      <c r="BT112" s="92"/>
      <c r="BU112" s="92"/>
    </row>
    <row r="113" spans="1:73" s="93" customFormat="1" ht="85.5" customHeight="1" x14ac:dyDescent="0.25">
      <c r="A113" s="121" t="s">
        <v>200</v>
      </c>
      <c r="B113" s="122" t="s">
        <v>99</v>
      </c>
      <c r="C113" s="101" t="s">
        <v>201</v>
      </c>
      <c r="D113" s="71" t="s">
        <v>345</v>
      </c>
      <c r="E113" s="135" t="s">
        <v>346</v>
      </c>
      <c r="F113" s="136">
        <v>44180</v>
      </c>
      <c r="G113" s="104" t="s">
        <v>347</v>
      </c>
      <c r="H113" s="136">
        <v>44182</v>
      </c>
      <c r="I113" s="105">
        <v>160000</v>
      </c>
      <c r="J113" s="105"/>
      <c r="K113" s="137">
        <v>2076</v>
      </c>
      <c r="L113" s="89" t="s">
        <v>348</v>
      </c>
      <c r="M113" s="137" t="s">
        <v>205</v>
      </c>
      <c r="N113" s="105"/>
      <c r="O113" s="105"/>
      <c r="P113" s="138"/>
      <c r="Q113" s="105">
        <v>160000</v>
      </c>
      <c r="R113" s="138"/>
      <c r="S113" s="138"/>
      <c r="T113" s="105">
        <v>160000</v>
      </c>
      <c r="U113" s="79">
        <v>44286</v>
      </c>
      <c r="V113" s="92"/>
      <c r="W113" s="92"/>
      <c r="X113" s="92"/>
      <c r="Y113" s="92"/>
      <c r="Z113" s="92"/>
      <c r="AA113" s="92"/>
      <c r="AB113" s="92"/>
      <c r="AC113" s="92"/>
      <c r="AD113" s="92"/>
      <c r="AE113" s="92"/>
      <c r="AF113" s="92"/>
      <c r="AG113" s="92"/>
      <c r="AH113" s="92"/>
      <c r="AI113" s="92"/>
      <c r="AJ113" s="92"/>
      <c r="AK113" s="92"/>
      <c r="AL113" s="92"/>
      <c r="AM113" s="92"/>
      <c r="AN113" s="92"/>
      <c r="AO113" s="92"/>
      <c r="AP113" s="92"/>
      <c r="AQ113" s="92"/>
      <c r="AR113" s="92"/>
      <c r="AS113" s="92"/>
      <c r="AT113" s="92"/>
      <c r="AU113" s="92"/>
      <c r="AV113" s="92"/>
      <c r="AW113" s="92"/>
      <c r="AX113" s="92"/>
      <c r="AY113" s="92"/>
      <c r="AZ113" s="92"/>
      <c r="BA113" s="92"/>
      <c r="BB113" s="92"/>
      <c r="BC113" s="92"/>
      <c r="BD113" s="92"/>
      <c r="BE113" s="92"/>
      <c r="BF113" s="92"/>
      <c r="BG113" s="92"/>
      <c r="BH113" s="92"/>
      <c r="BI113" s="92"/>
      <c r="BJ113" s="92"/>
      <c r="BK113" s="92"/>
      <c r="BL113" s="92"/>
      <c r="BM113" s="92"/>
      <c r="BN113" s="92"/>
      <c r="BO113" s="92"/>
      <c r="BP113" s="92"/>
      <c r="BQ113" s="92"/>
      <c r="BR113" s="92"/>
      <c r="BS113" s="92"/>
      <c r="BT113" s="92"/>
      <c r="BU113" s="92"/>
    </row>
    <row r="114" spans="1:73" s="93" customFormat="1" ht="85.5" customHeight="1" x14ac:dyDescent="0.25">
      <c r="A114" s="69" t="s">
        <v>159</v>
      </c>
      <c r="B114" s="70" t="s">
        <v>68</v>
      </c>
      <c r="C114" s="84" t="s">
        <v>160</v>
      </c>
      <c r="D114" s="84" t="s">
        <v>349</v>
      </c>
      <c r="E114" s="85" t="s">
        <v>350</v>
      </c>
      <c r="F114" s="86">
        <v>44168</v>
      </c>
      <c r="G114" s="70" t="s">
        <v>347</v>
      </c>
      <c r="H114" s="86">
        <v>44182</v>
      </c>
      <c r="I114" s="87">
        <v>4737.7</v>
      </c>
      <c r="J114" s="88"/>
      <c r="K114" s="70">
        <v>2076</v>
      </c>
      <c r="L114" s="70" t="s">
        <v>47</v>
      </c>
      <c r="M114" s="70" t="s">
        <v>351</v>
      </c>
      <c r="N114" s="87"/>
      <c r="O114" s="87"/>
      <c r="P114" s="78"/>
      <c r="Q114" s="87">
        <v>4737.7</v>
      </c>
      <c r="R114" s="78"/>
      <c r="S114" s="78"/>
      <c r="T114" s="87">
        <v>4737.7</v>
      </c>
      <c r="U114" s="79">
        <v>44286</v>
      </c>
      <c r="V114" s="92"/>
      <c r="W114" s="92"/>
      <c r="X114" s="92"/>
      <c r="Y114" s="92"/>
      <c r="Z114" s="92"/>
      <c r="AA114" s="92"/>
      <c r="AB114" s="92"/>
      <c r="AC114" s="92"/>
      <c r="AD114" s="92"/>
      <c r="AE114" s="92"/>
      <c r="AF114" s="92"/>
      <c r="AG114" s="92"/>
      <c r="AH114" s="92"/>
      <c r="AI114" s="92"/>
      <c r="AJ114" s="92"/>
      <c r="AK114" s="92"/>
      <c r="AL114" s="92"/>
      <c r="AM114" s="92"/>
      <c r="AN114" s="92"/>
      <c r="AO114" s="92"/>
      <c r="AP114" s="92"/>
      <c r="AQ114" s="92"/>
      <c r="AR114" s="92"/>
      <c r="AS114" s="92"/>
      <c r="AT114" s="92"/>
      <c r="AU114" s="92"/>
      <c r="AV114" s="92"/>
      <c r="AW114" s="92"/>
      <c r="AX114" s="92"/>
      <c r="AY114" s="92"/>
      <c r="AZ114" s="92"/>
      <c r="BA114" s="92"/>
      <c r="BB114" s="92"/>
      <c r="BC114" s="92"/>
      <c r="BD114" s="92"/>
      <c r="BE114" s="92"/>
      <c r="BF114" s="92"/>
      <c r="BG114" s="92"/>
      <c r="BH114" s="92"/>
      <c r="BI114" s="92"/>
      <c r="BJ114" s="92"/>
      <c r="BK114" s="92"/>
      <c r="BL114" s="92"/>
      <c r="BM114" s="92"/>
      <c r="BN114" s="92"/>
      <c r="BO114" s="92"/>
      <c r="BP114" s="92"/>
      <c r="BQ114" s="92"/>
      <c r="BR114" s="92"/>
      <c r="BS114" s="92"/>
      <c r="BT114" s="92"/>
      <c r="BU114" s="92"/>
    </row>
    <row r="115" spans="1:73" s="93" customFormat="1" ht="85.5" customHeight="1" x14ac:dyDescent="0.25">
      <c r="A115" s="69" t="s">
        <v>159</v>
      </c>
      <c r="B115" s="70" t="s">
        <v>67</v>
      </c>
      <c r="C115" s="84" t="s">
        <v>160</v>
      </c>
      <c r="D115" s="84" t="s">
        <v>349</v>
      </c>
      <c r="E115" s="85" t="s">
        <v>350</v>
      </c>
      <c r="F115" s="86">
        <v>44168</v>
      </c>
      <c r="G115" s="70" t="s">
        <v>347</v>
      </c>
      <c r="H115" s="86">
        <v>44182</v>
      </c>
      <c r="I115" s="87">
        <v>116890.8</v>
      </c>
      <c r="J115" s="88"/>
      <c r="K115" s="70">
        <v>2076</v>
      </c>
      <c r="L115" s="70" t="s">
        <v>47</v>
      </c>
      <c r="M115" s="70" t="s">
        <v>351</v>
      </c>
      <c r="N115" s="87"/>
      <c r="O115" s="87"/>
      <c r="P115" s="78"/>
      <c r="Q115" s="87">
        <v>116890.8</v>
      </c>
      <c r="R115" s="78"/>
      <c r="S115" s="78"/>
      <c r="T115" s="87">
        <v>116890.8</v>
      </c>
      <c r="U115" s="79">
        <v>44286</v>
      </c>
      <c r="V115" s="92"/>
      <c r="W115" s="92"/>
      <c r="X115" s="92"/>
      <c r="Y115" s="92"/>
      <c r="Z115" s="92"/>
      <c r="AA115" s="92"/>
      <c r="AB115" s="92"/>
      <c r="AC115" s="92"/>
      <c r="AD115" s="92"/>
      <c r="AE115" s="92"/>
      <c r="AF115" s="92"/>
      <c r="AG115" s="92"/>
      <c r="AH115" s="92"/>
      <c r="AI115" s="92"/>
      <c r="AJ115" s="92"/>
      <c r="AK115" s="92"/>
      <c r="AL115" s="92"/>
      <c r="AM115" s="92"/>
      <c r="AN115" s="92"/>
      <c r="AO115" s="92"/>
      <c r="AP115" s="92"/>
      <c r="AQ115" s="92"/>
      <c r="AR115" s="92"/>
      <c r="AS115" s="92"/>
      <c r="AT115" s="92"/>
      <c r="AU115" s="92"/>
      <c r="AV115" s="92"/>
      <c r="AW115" s="92"/>
      <c r="AX115" s="92"/>
      <c r="AY115" s="92"/>
      <c r="AZ115" s="92"/>
      <c r="BA115" s="92"/>
      <c r="BB115" s="92"/>
      <c r="BC115" s="92"/>
      <c r="BD115" s="92"/>
      <c r="BE115" s="92"/>
      <c r="BF115" s="92"/>
      <c r="BG115" s="92"/>
      <c r="BH115" s="92"/>
      <c r="BI115" s="92"/>
      <c r="BJ115" s="92"/>
      <c r="BK115" s="92"/>
      <c r="BL115" s="92"/>
      <c r="BM115" s="92"/>
      <c r="BN115" s="92"/>
      <c r="BO115" s="92"/>
      <c r="BP115" s="92"/>
      <c r="BQ115" s="92"/>
      <c r="BR115" s="92"/>
      <c r="BS115" s="92"/>
      <c r="BT115" s="92"/>
      <c r="BU115" s="92"/>
    </row>
    <row r="116" spans="1:73" s="93" customFormat="1" ht="85.5" customHeight="1" x14ac:dyDescent="0.25">
      <c r="A116" s="69" t="s">
        <v>159</v>
      </c>
      <c r="B116" s="70" t="s">
        <v>66</v>
      </c>
      <c r="C116" s="84" t="s">
        <v>160</v>
      </c>
      <c r="D116" s="84" t="s">
        <v>349</v>
      </c>
      <c r="E116" s="85" t="s">
        <v>350</v>
      </c>
      <c r="F116" s="86">
        <v>44168</v>
      </c>
      <c r="G116" s="70" t="s">
        <v>347</v>
      </c>
      <c r="H116" s="86">
        <v>44182</v>
      </c>
      <c r="I116" s="87">
        <v>11833.04</v>
      </c>
      <c r="J116" s="88"/>
      <c r="K116" s="70">
        <v>2076</v>
      </c>
      <c r="L116" s="70" t="s">
        <v>47</v>
      </c>
      <c r="M116" s="70" t="s">
        <v>351</v>
      </c>
      <c r="N116" s="87"/>
      <c r="O116" s="87"/>
      <c r="P116" s="78"/>
      <c r="Q116" s="87">
        <v>11833.04</v>
      </c>
      <c r="R116" s="78"/>
      <c r="S116" s="78"/>
      <c r="T116" s="87">
        <v>11833.04</v>
      </c>
      <c r="U116" s="79">
        <v>44286</v>
      </c>
      <c r="V116" s="92"/>
      <c r="W116" s="92"/>
      <c r="X116" s="92"/>
      <c r="Y116" s="92"/>
      <c r="Z116" s="92"/>
      <c r="AA116" s="92"/>
      <c r="AB116" s="92"/>
      <c r="AC116" s="92"/>
      <c r="AD116" s="92"/>
      <c r="AE116" s="92"/>
      <c r="AF116" s="92"/>
      <c r="AG116" s="92"/>
      <c r="AH116" s="92"/>
      <c r="AI116" s="92"/>
      <c r="AJ116" s="92"/>
      <c r="AK116" s="92"/>
      <c r="AL116" s="92"/>
      <c r="AM116" s="92"/>
      <c r="AN116" s="92"/>
      <c r="AO116" s="92"/>
      <c r="AP116" s="92"/>
      <c r="AQ116" s="92"/>
      <c r="AR116" s="92"/>
      <c r="AS116" s="92"/>
      <c r="AT116" s="92"/>
      <c r="AU116" s="92"/>
      <c r="AV116" s="92"/>
      <c r="AW116" s="92"/>
      <c r="AX116" s="92"/>
      <c r="AY116" s="92"/>
      <c r="AZ116" s="92"/>
      <c r="BA116" s="92"/>
      <c r="BB116" s="92"/>
      <c r="BC116" s="92"/>
      <c r="BD116" s="92"/>
      <c r="BE116" s="92"/>
      <c r="BF116" s="92"/>
      <c r="BG116" s="92"/>
      <c r="BH116" s="92"/>
      <c r="BI116" s="92"/>
      <c r="BJ116" s="92"/>
      <c r="BK116" s="92"/>
      <c r="BL116" s="92"/>
      <c r="BM116" s="92"/>
      <c r="BN116" s="92"/>
      <c r="BO116" s="92"/>
      <c r="BP116" s="92"/>
      <c r="BQ116" s="92"/>
      <c r="BR116" s="92"/>
      <c r="BS116" s="92"/>
      <c r="BT116" s="92"/>
      <c r="BU116" s="92"/>
    </row>
    <row r="117" spans="1:73" s="93" customFormat="1" ht="77.25" customHeight="1" x14ac:dyDescent="0.25">
      <c r="A117" s="69" t="s">
        <v>159</v>
      </c>
      <c r="B117" s="70" t="s">
        <v>352</v>
      </c>
      <c r="C117" s="84" t="s">
        <v>160</v>
      </c>
      <c r="D117" s="84" t="s">
        <v>349</v>
      </c>
      <c r="E117" s="85" t="s">
        <v>350</v>
      </c>
      <c r="F117" s="86">
        <v>44168</v>
      </c>
      <c r="G117" s="70" t="s">
        <v>347</v>
      </c>
      <c r="H117" s="86">
        <v>44182</v>
      </c>
      <c r="I117" s="87">
        <v>2837.9</v>
      </c>
      <c r="J117" s="88"/>
      <c r="K117" s="70">
        <v>2076</v>
      </c>
      <c r="L117" s="70" t="s">
        <v>47</v>
      </c>
      <c r="M117" s="70" t="s">
        <v>351</v>
      </c>
      <c r="N117" s="87"/>
      <c r="O117" s="87"/>
      <c r="P117" s="78"/>
      <c r="Q117" s="87">
        <v>2837.9</v>
      </c>
      <c r="R117" s="78"/>
      <c r="S117" s="78"/>
      <c r="T117" s="87">
        <v>2837.9</v>
      </c>
      <c r="U117" s="79">
        <v>44286</v>
      </c>
      <c r="V117" s="92"/>
      <c r="W117" s="92"/>
      <c r="X117" s="92"/>
      <c r="Y117" s="92"/>
      <c r="Z117" s="92"/>
      <c r="AA117" s="92"/>
      <c r="AB117" s="92"/>
      <c r="AC117" s="92"/>
      <c r="AD117" s="92"/>
      <c r="AE117" s="92"/>
      <c r="AF117" s="92"/>
      <c r="AG117" s="92"/>
      <c r="AH117" s="92"/>
      <c r="AI117" s="92"/>
      <c r="AJ117" s="92"/>
      <c r="AK117" s="92"/>
      <c r="AL117" s="92"/>
      <c r="AM117" s="92"/>
      <c r="AN117" s="92"/>
      <c r="AO117" s="92"/>
      <c r="AP117" s="92"/>
      <c r="AQ117" s="92"/>
      <c r="AR117" s="92"/>
      <c r="AS117" s="92"/>
      <c r="AT117" s="92"/>
      <c r="AU117" s="92"/>
      <c r="AV117" s="92"/>
      <c r="AW117" s="92"/>
      <c r="AX117" s="92"/>
      <c r="AY117" s="92"/>
      <c r="AZ117" s="92"/>
      <c r="BA117" s="92"/>
      <c r="BB117" s="92"/>
      <c r="BC117" s="92"/>
      <c r="BD117" s="92"/>
      <c r="BE117" s="92"/>
      <c r="BF117" s="92"/>
      <c r="BG117" s="92"/>
      <c r="BH117" s="92"/>
      <c r="BI117" s="92"/>
      <c r="BJ117" s="92"/>
      <c r="BK117" s="92"/>
      <c r="BL117" s="92"/>
      <c r="BM117" s="92"/>
      <c r="BN117" s="92"/>
      <c r="BO117" s="92"/>
      <c r="BP117" s="92"/>
      <c r="BQ117" s="92"/>
      <c r="BR117" s="92"/>
      <c r="BS117" s="92"/>
      <c r="BT117" s="92"/>
      <c r="BU117" s="92"/>
    </row>
    <row r="118" spans="1:73" s="93" customFormat="1" ht="73.5" customHeight="1" x14ac:dyDescent="0.25">
      <c r="A118" s="69" t="s">
        <v>159</v>
      </c>
      <c r="B118" s="70" t="s">
        <v>65</v>
      </c>
      <c r="C118" s="84" t="s">
        <v>160</v>
      </c>
      <c r="D118" s="84" t="s">
        <v>349</v>
      </c>
      <c r="E118" s="85" t="s">
        <v>350</v>
      </c>
      <c r="F118" s="86">
        <v>44168</v>
      </c>
      <c r="G118" s="70" t="s">
        <v>347</v>
      </c>
      <c r="H118" s="86">
        <v>44182</v>
      </c>
      <c r="I118" s="87">
        <v>2171.1999999999998</v>
      </c>
      <c r="J118" s="88"/>
      <c r="K118" s="70">
        <v>2076</v>
      </c>
      <c r="L118" s="70" t="s">
        <v>47</v>
      </c>
      <c r="M118" s="70" t="s">
        <v>351</v>
      </c>
      <c r="N118" s="87"/>
      <c r="O118" s="87"/>
      <c r="P118" s="78"/>
      <c r="Q118" s="87">
        <v>2171.1999999999998</v>
      </c>
      <c r="R118" s="78"/>
      <c r="S118" s="78"/>
      <c r="T118" s="87">
        <v>2171.1999999999998</v>
      </c>
      <c r="U118" s="79">
        <v>44286</v>
      </c>
      <c r="V118" s="92"/>
      <c r="W118" s="92"/>
      <c r="X118" s="92"/>
      <c r="Y118" s="92"/>
      <c r="Z118" s="92"/>
      <c r="AA118" s="92"/>
      <c r="AB118" s="92"/>
      <c r="AC118" s="92"/>
      <c r="AD118" s="92"/>
      <c r="AE118" s="92"/>
      <c r="AF118" s="92"/>
      <c r="AG118" s="92"/>
      <c r="AH118" s="92"/>
      <c r="AI118" s="92"/>
      <c r="AJ118" s="92"/>
      <c r="AK118" s="92"/>
      <c r="AL118" s="92"/>
      <c r="AM118" s="92"/>
      <c r="AN118" s="92"/>
      <c r="AO118" s="92"/>
      <c r="AP118" s="92"/>
      <c r="AQ118" s="92"/>
      <c r="AR118" s="92"/>
      <c r="AS118" s="92"/>
      <c r="AT118" s="92"/>
      <c r="AU118" s="92"/>
      <c r="AV118" s="92"/>
      <c r="AW118" s="92"/>
      <c r="AX118" s="92"/>
      <c r="AY118" s="92"/>
      <c r="AZ118" s="92"/>
      <c r="BA118" s="92"/>
      <c r="BB118" s="92"/>
      <c r="BC118" s="92"/>
      <c r="BD118" s="92"/>
      <c r="BE118" s="92"/>
      <c r="BF118" s="92"/>
      <c r="BG118" s="92"/>
      <c r="BH118" s="92"/>
      <c r="BI118" s="92"/>
      <c r="BJ118" s="92"/>
      <c r="BK118" s="92"/>
      <c r="BL118" s="92"/>
      <c r="BM118" s="92"/>
      <c r="BN118" s="92"/>
      <c r="BO118" s="92"/>
      <c r="BP118" s="92"/>
      <c r="BQ118" s="92"/>
      <c r="BR118" s="92"/>
      <c r="BS118" s="92"/>
      <c r="BT118" s="92"/>
      <c r="BU118" s="92"/>
    </row>
    <row r="119" spans="1:73" s="93" customFormat="1" ht="96" customHeight="1" x14ac:dyDescent="0.25">
      <c r="A119" s="69" t="s">
        <v>82</v>
      </c>
      <c r="B119" s="70" t="s">
        <v>83</v>
      </c>
      <c r="C119" s="71" t="s">
        <v>84</v>
      </c>
      <c r="D119" s="99" t="s">
        <v>85</v>
      </c>
      <c r="E119" s="72" t="s">
        <v>86</v>
      </c>
      <c r="F119" s="73">
        <v>44176</v>
      </c>
      <c r="G119" s="74" t="s">
        <v>353</v>
      </c>
      <c r="H119" s="73">
        <v>44181</v>
      </c>
      <c r="I119" s="83">
        <v>2364.17</v>
      </c>
      <c r="J119" s="76"/>
      <c r="K119" s="74" t="s">
        <v>88</v>
      </c>
      <c r="L119" s="70" t="s">
        <v>36</v>
      </c>
      <c r="M119" s="70" t="s">
        <v>89</v>
      </c>
      <c r="N119" s="83">
        <v>2364.17</v>
      </c>
      <c r="O119" s="83"/>
      <c r="P119" s="78"/>
      <c r="Q119" s="83"/>
      <c r="R119" s="78"/>
      <c r="S119" s="78"/>
      <c r="T119" s="83">
        <v>2364.17</v>
      </c>
      <c r="U119" s="79">
        <v>44286</v>
      </c>
      <c r="V119" s="92"/>
      <c r="W119" s="92"/>
      <c r="X119" s="92"/>
      <c r="Y119" s="92"/>
      <c r="Z119" s="92"/>
      <c r="AA119" s="92"/>
      <c r="AB119" s="92"/>
      <c r="AC119" s="92"/>
      <c r="AD119" s="92"/>
      <c r="AE119" s="92"/>
      <c r="AF119" s="92"/>
      <c r="AG119" s="92"/>
      <c r="AH119" s="92"/>
      <c r="AI119" s="92"/>
      <c r="AJ119" s="92"/>
      <c r="AK119" s="92"/>
      <c r="AL119" s="92"/>
      <c r="AM119" s="92"/>
      <c r="AN119" s="92"/>
      <c r="AO119" s="92"/>
      <c r="AP119" s="92"/>
      <c r="AQ119" s="92"/>
      <c r="AR119" s="92"/>
      <c r="AS119" s="92"/>
      <c r="AT119" s="92"/>
      <c r="AU119" s="92"/>
      <c r="AV119" s="92"/>
      <c r="AW119" s="92"/>
      <c r="AX119" s="92"/>
      <c r="AY119" s="92"/>
      <c r="AZ119" s="92"/>
      <c r="BA119" s="92"/>
      <c r="BB119" s="92"/>
      <c r="BC119" s="92"/>
      <c r="BD119" s="92"/>
      <c r="BE119" s="92"/>
      <c r="BF119" s="92"/>
      <c r="BG119" s="92"/>
      <c r="BH119" s="92"/>
      <c r="BI119" s="92"/>
      <c r="BJ119" s="92"/>
      <c r="BK119" s="92"/>
      <c r="BL119" s="92"/>
      <c r="BM119" s="92"/>
      <c r="BN119" s="92"/>
      <c r="BO119" s="92"/>
      <c r="BP119" s="92"/>
      <c r="BQ119" s="92"/>
      <c r="BR119" s="92"/>
      <c r="BS119" s="92"/>
      <c r="BT119" s="92"/>
      <c r="BU119" s="92"/>
    </row>
    <row r="120" spans="1:73" s="80" customFormat="1" ht="83.25" customHeight="1" x14ac:dyDescent="0.25">
      <c r="A120" s="140" t="s">
        <v>284</v>
      </c>
      <c r="B120" s="74" t="s">
        <v>354</v>
      </c>
      <c r="C120" s="71" t="s">
        <v>285</v>
      </c>
      <c r="D120" s="71" t="s">
        <v>355</v>
      </c>
      <c r="E120" s="72" t="s">
        <v>356</v>
      </c>
      <c r="F120" s="73">
        <v>44189</v>
      </c>
      <c r="G120" s="74" t="s">
        <v>357</v>
      </c>
      <c r="H120" s="73">
        <v>44181</v>
      </c>
      <c r="I120" s="75">
        <v>113280</v>
      </c>
      <c r="J120" s="88"/>
      <c r="K120" s="104" t="s">
        <v>126</v>
      </c>
      <c r="L120" s="74" t="s">
        <v>358</v>
      </c>
      <c r="M120" s="74" t="s">
        <v>205</v>
      </c>
      <c r="N120" s="75">
        <v>113280</v>
      </c>
      <c r="O120" s="75"/>
      <c r="P120" s="83"/>
      <c r="Q120" s="75"/>
      <c r="R120" s="75"/>
      <c r="S120" s="83"/>
      <c r="T120" s="75">
        <v>113280</v>
      </c>
      <c r="U120" s="79">
        <v>44286</v>
      </c>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row>
    <row r="121" spans="1:73" s="80" customFormat="1" ht="98.25" customHeight="1" x14ac:dyDescent="0.25">
      <c r="A121" s="69" t="s">
        <v>359</v>
      </c>
      <c r="B121" s="70" t="s">
        <v>99</v>
      </c>
      <c r="C121" s="84" t="s">
        <v>360</v>
      </c>
      <c r="D121" s="84" t="s">
        <v>361</v>
      </c>
      <c r="E121" s="85" t="s">
        <v>362</v>
      </c>
      <c r="F121" s="86">
        <v>44172</v>
      </c>
      <c r="G121" s="74" t="s">
        <v>194</v>
      </c>
      <c r="H121" s="86">
        <v>44181</v>
      </c>
      <c r="I121" s="87">
        <v>90388</v>
      </c>
      <c r="J121" s="88"/>
      <c r="K121" s="70">
        <v>2076</v>
      </c>
      <c r="L121" s="143" t="s">
        <v>363</v>
      </c>
      <c r="M121" s="70" t="s">
        <v>364</v>
      </c>
      <c r="N121" s="87"/>
      <c r="O121" s="78"/>
      <c r="P121" s="78"/>
      <c r="Q121" s="87">
        <v>90388</v>
      </c>
      <c r="R121" s="78"/>
      <c r="S121" s="78"/>
      <c r="T121" s="87">
        <v>90388</v>
      </c>
      <c r="U121" s="79">
        <v>44286</v>
      </c>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row>
    <row r="122" spans="1:73" s="80" customFormat="1" ht="83.25" customHeight="1" x14ac:dyDescent="0.25">
      <c r="A122" s="69" t="s">
        <v>359</v>
      </c>
      <c r="B122" s="70" t="s">
        <v>99</v>
      </c>
      <c r="C122" s="84" t="s">
        <v>360</v>
      </c>
      <c r="D122" s="84" t="s">
        <v>365</v>
      </c>
      <c r="E122" s="85" t="s">
        <v>366</v>
      </c>
      <c r="F122" s="86">
        <v>44180</v>
      </c>
      <c r="G122" s="74" t="s">
        <v>103</v>
      </c>
      <c r="H122" s="86">
        <v>44181</v>
      </c>
      <c r="I122" s="87">
        <v>146489.92000000001</v>
      </c>
      <c r="J122" s="88"/>
      <c r="K122" s="70">
        <v>2076</v>
      </c>
      <c r="L122" s="143" t="s">
        <v>367</v>
      </c>
      <c r="M122" s="70" t="s">
        <v>205</v>
      </c>
      <c r="N122" s="87">
        <v>146489.92000000001</v>
      </c>
      <c r="O122" s="78"/>
      <c r="P122" s="78"/>
      <c r="Q122" s="87"/>
      <c r="R122" s="78"/>
      <c r="S122" s="78"/>
      <c r="T122" s="87">
        <v>146489.92000000001</v>
      </c>
      <c r="U122" s="79">
        <v>44286</v>
      </c>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row>
    <row r="123" spans="1:73" s="80" customFormat="1" ht="72.75" customHeight="1" x14ac:dyDescent="0.25">
      <c r="A123" s="69" t="s">
        <v>359</v>
      </c>
      <c r="B123" s="70" t="s">
        <v>99</v>
      </c>
      <c r="C123" s="84" t="s">
        <v>360</v>
      </c>
      <c r="D123" s="84" t="s">
        <v>368</v>
      </c>
      <c r="E123" s="85" t="s">
        <v>369</v>
      </c>
      <c r="F123" s="86">
        <v>44180</v>
      </c>
      <c r="G123" s="74" t="s">
        <v>178</v>
      </c>
      <c r="H123" s="86">
        <v>44181</v>
      </c>
      <c r="I123" s="87">
        <v>152692</v>
      </c>
      <c r="J123" s="88"/>
      <c r="K123" s="70">
        <v>2076</v>
      </c>
      <c r="L123" s="143" t="s">
        <v>363</v>
      </c>
      <c r="M123" s="70" t="s">
        <v>205</v>
      </c>
      <c r="N123" s="87"/>
      <c r="O123" s="78"/>
      <c r="P123" s="78"/>
      <c r="Q123" s="87">
        <v>152692</v>
      </c>
      <c r="R123" s="78"/>
      <c r="S123" s="78"/>
      <c r="T123" s="87">
        <v>152692</v>
      </c>
      <c r="U123" s="79">
        <v>44286</v>
      </c>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row>
    <row r="124" spans="1:73" s="80" customFormat="1" ht="83.25" customHeight="1" x14ac:dyDescent="0.25">
      <c r="A124" s="69" t="s">
        <v>82</v>
      </c>
      <c r="B124" s="70" t="s">
        <v>83</v>
      </c>
      <c r="C124" s="71" t="s">
        <v>84</v>
      </c>
      <c r="D124" s="99" t="s">
        <v>85</v>
      </c>
      <c r="E124" s="72" t="s">
        <v>86</v>
      </c>
      <c r="F124" s="73">
        <v>44176</v>
      </c>
      <c r="G124" s="74" t="s">
        <v>370</v>
      </c>
      <c r="H124" s="73">
        <v>44180</v>
      </c>
      <c r="I124" s="83">
        <v>2144.6799999999998</v>
      </c>
      <c r="J124" s="76"/>
      <c r="K124" s="74" t="s">
        <v>88</v>
      </c>
      <c r="L124" s="70" t="s">
        <v>36</v>
      </c>
      <c r="M124" s="70" t="s">
        <v>89</v>
      </c>
      <c r="N124" s="83">
        <v>2144.6799999999998</v>
      </c>
      <c r="O124" s="83"/>
      <c r="P124" s="78"/>
      <c r="Q124" s="83"/>
      <c r="R124" s="78"/>
      <c r="S124" s="78"/>
      <c r="T124" s="83">
        <v>2144.6799999999998</v>
      </c>
      <c r="U124" s="79">
        <v>44286</v>
      </c>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row>
    <row r="125" spans="1:73" s="80" customFormat="1" ht="98.25" customHeight="1" x14ac:dyDescent="0.25">
      <c r="A125" s="69" t="s">
        <v>313</v>
      </c>
      <c r="B125" s="70" t="s">
        <v>314</v>
      </c>
      <c r="C125" s="71" t="s">
        <v>315</v>
      </c>
      <c r="D125" s="71" t="s">
        <v>316</v>
      </c>
      <c r="E125" s="72" t="s">
        <v>317</v>
      </c>
      <c r="F125" s="73">
        <v>44056</v>
      </c>
      <c r="G125" s="74" t="s">
        <v>371</v>
      </c>
      <c r="H125" s="73">
        <v>44180</v>
      </c>
      <c r="I125" s="75">
        <v>313644</v>
      </c>
      <c r="J125" s="76"/>
      <c r="K125" s="74" t="s">
        <v>126</v>
      </c>
      <c r="L125" s="70" t="s">
        <v>319</v>
      </c>
      <c r="M125" s="75"/>
      <c r="N125" s="75"/>
      <c r="O125" s="75"/>
      <c r="P125" s="78"/>
      <c r="Q125" s="75">
        <v>313644</v>
      </c>
      <c r="R125" s="78"/>
      <c r="S125" s="78"/>
      <c r="T125" s="75">
        <v>313644</v>
      </c>
      <c r="U125" s="79">
        <v>44286</v>
      </c>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row>
    <row r="126" spans="1:73" s="93" customFormat="1" ht="87.75" customHeight="1" x14ac:dyDescent="0.25">
      <c r="A126" s="121" t="s">
        <v>200</v>
      </c>
      <c r="B126" s="122" t="s">
        <v>171</v>
      </c>
      <c r="C126" s="101" t="s">
        <v>320</v>
      </c>
      <c r="D126" s="101" t="s">
        <v>372</v>
      </c>
      <c r="E126" s="135" t="s">
        <v>322</v>
      </c>
      <c r="F126" s="136" t="s">
        <v>323</v>
      </c>
      <c r="G126" s="104" t="s">
        <v>373</v>
      </c>
      <c r="H126" s="136">
        <v>44180</v>
      </c>
      <c r="I126" s="105">
        <v>132773.6</v>
      </c>
      <c r="J126" s="105"/>
      <c r="K126" s="137">
        <v>2076</v>
      </c>
      <c r="L126" s="137" t="s">
        <v>47</v>
      </c>
      <c r="M126" s="137" t="s">
        <v>205</v>
      </c>
      <c r="N126" s="105"/>
      <c r="O126" s="105"/>
      <c r="P126" s="138"/>
      <c r="Q126" s="105">
        <v>132773.6</v>
      </c>
      <c r="R126" s="138"/>
      <c r="S126" s="138"/>
      <c r="T126" s="105">
        <v>132773.6</v>
      </c>
      <c r="U126" s="79">
        <v>44286</v>
      </c>
      <c r="V126" s="92"/>
      <c r="W126" s="92"/>
      <c r="X126" s="92"/>
      <c r="Y126" s="92"/>
      <c r="Z126" s="92"/>
      <c r="AA126" s="92"/>
      <c r="AB126" s="92"/>
      <c r="AC126" s="92"/>
      <c r="AD126" s="92"/>
      <c r="AE126" s="92"/>
      <c r="AF126" s="92"/>
      <c r="AG126" s="92"/>
      <c r="AH126" s="92"/>
      <c r="AI126" s="92"/>
      <c r="AJ126" s="92"/>
      <c r="AK126" s="92"/>
      <c r="AL126" s="92"/>
      <c r="AM126" s="92"/>
      <c r="AN126" s="92"/>
      <c r="AO126" s="92"/>
      <c r="AP126" s="92"/>
      <c r="AQ126" s="92"/>
      <c r="AR126" s="92"/>
      <c r="AS126" s="92"/>
      <c r="AT126" s="92"/>
      <c r="AU126" s="92"/>
      <c r="AV126" s="92"/>
      <c r="AW126" s="92"/>
      <c r="AX126" s="92"/>
      <c r="AY126" s="92"/>
      <c r="AZ126" s="92"/>
      <c r="BA126" s="92"/>
      <c r="BB126" s="92"/>
      <c r="BC126" s="92"/>
      <c r="BD126" s="92"/>
      <c r="BE126" s="92"/>
      <c r="BF126" s="92"/>
      <c r="BG126" s="92"/>
      <c r="BH126" s="92"/>
      <c r="BI126" s="92"/>
      <c r="BJ126" s="92"/>
      <c r="BK126" s="92"/>
      <c r="BL126" s="92"/>
      <c r="BM126" s="92"/>
      <c r="BN126" s="92"/>
      <c r="BO126" s="92"/>
      <c r="BP126" s="92"/>
      <c r="BQ126" s="92"/>
      <c r="BR126" s="92"/>
      <c r="BS126" s="92"/>
      <c r="BT126" s="92"/>
      <c r="BU126" s="92"/>
    </row>
    <row r="127" spans="1:73" s="80" customFormat="1" ht="64.5" customHeight="1" x14ac:dyDescent="0.25">
      <c r="A127" s="69" t="s">
        <v>82</v>
      </c>
      <c r="B127" s="70" t="s">
        <v>83</v>
      </c>
      <c r="C127" s="71" t="s">
        <v>84</v>
      </c>
      <c r="D127" s="99" t="s">
        <v>85</v>
      </c>
      <c r="E127" s="72" t="s">
        <v>86</v>
      </c>
      <c r="F127" s="73">
        <v>44176</v>
      </c>
      <c r="G127" s="74" t="s">
        <v>374</v>
      </c>
      <c r="H127" s="73">
        <v>44179</v>
      </c>
      <c r="I127" s="83">
        <v>14865.96</v>
      </c>
      <c r="J127" s="76"/>
      <c r="K127" s="74" t="s">
        <v>88</v>
      </c>
      <c r="L127" s="70" t="s">
        <v>36</v>
      </c>
      <c r="M127" s="70" t="s">
        <v>89</v>
      </c>
      <c r="N127" s="83">
        <v>14865.96</v>
      </c>
      <c r="O127" s="83"/>
      <c r="P127" s="78"/>
      <c r="Q127" s="83"/>
      <c r="R127" s="78"/>
      <c r="S127" s="78"/>
      <c r="T127" s="83">
        <v>14865.96</v>
      </c>
      <c r="U127" s="79">
        <v>44286</v>
      </c>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row>
    <row r="128" spans="1:73" s="80" customFormat="1" ht="69" customHeight="1" x14ac:dyDescent="0.25">
      <c r="A128" s="69" t="s">
        <v>82</v>
      </c>
      <c r="B128" s="70" t="s">
        <v>83</v>
      </c>
      <c r="C128" s="71" t="s">
        <v>84</v>
      </c>
      <c r="D128" s="99" t="s">
        <v>85</v>
      </c>
      <c r="E128" s="72" t="s">
        <v>86</v>
      </c>
      <c r="F128" s="73">
        <v>44176</v>
      </c>
      <c r="G128" s="74" t="s">
        <v>375</v>
      </c>
      <c r="H128" s="73">
        <v>44179</v>
      </c>
      <c r="I128" s="83">
        <v>1993.88</v>
      </c>
      <c r="J128" s="76"/>
      <c r="K128" s="74" t="s">
        <v>88</v>
      </c>
      <c r="L128" s="70" t="s">
        <v>36</v>
      </c>
      <c r="M128" s="70" t="s">
        <v>89</v>
      </c>
      <c r="N128" s="83">
        <v>1993.88</v>
      </c>
      <c r="O128" s="83"/>
      <c r="P128" s="78"/>
      <c r="Q128" s="83"/>
      <c r="R128" s="78"/>
      <c r="S128" s="78"/>
      <c r="T128" s="83">
        <v>1993.88</v>
      </c>
      <c r="U128" s="79">
        <v>44286</v>
      </c>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row>
    <row r="129" spans="1:73" s="80" customFormat="1" ht="117.75" customHeight="1" x14ac:dyDescent="0.25">
      <c r="A129" s="69" t="s">
        <v>290</v>
      </c>
      <c r="B129" s="70" t="s">
        <v>83</v>
      </c>
      <c r="C129" s="84" t="s">
        <v>291</v>
      </c>
      <c r="D129" s="84" t="s">
        <v>292</v>
      </c>
      <c r="E129" s="85" t="s">
        <v>293</v>
      </c>
      <c r="F129" s="86">
        <v>44082</v>
      </c>
      <c r="G129" s="70" t="s">
        <v>376</v>
      </c>
      <c r="H129" s="86">
        <v>44179</v>
      </c>
      <c r="I129" s="141">
        <v>3400</v>
      </c>
      <c r="J129" s="87"/>
      <c r="K129" s="70" t="s">
        <v>35</v>
      </c>
      <c r="L129" s="77" t="s">
        <v>36</v>
      </c>
      <c r="M129" s="70" t="s">
        <v>209</v>
      </c>
      <c r="N129" s="141">
        <v>3400</v>
      </c>
      <c r="O129" s="87"/>
      <c r="P129" s="78"/>
      <c r="Q129" s="142"/>
      <c r="R129" s="78"/>
      <c r="S129" s="78"/>
      <c r="T129" s="141">
        <v>3400</v>
      </c>
      <c r="U129" s="79">
        <v>44286</v>
      </c>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row>
    <row r="130" spans="1:73" s="93" customFormat="1" ht="60.75" customHeight="1" x14ac:dyDescent="0.25">
      <c r="A130" s="100" t="s">
        <v>377</v>
      </c>
      <c r="B130" s="89" t="s">
        <v>99</v>
      </c>
      <c r="C130" s="126" t="s">
        <v>378</v>
      </c>
      <c r="D130" s="126" t="s">
        <v>379</v>
      </c>
      <c r="E130" s="127" t="s">
        <v>380</v>
      </c>
      <c r="F130" s="128">
        <v>44181</v>
      </c>
      <c r="G130" s="70" t="s">
        <v>54</v>
      </c>
      <c r="H130" s="128">
        <v>44176</v>
      </c>
      <c r="I130" s="129">
        <v>123424</v>
      </c>
      <c r="J130" s="130"/>
      <c r="K130" s="89">
        <v>2076</v>
      </c>
      <c r="L130" s="89" t="s">
        <v>348</v>
      </c>
      <c r="M130" s="89" t="s">
        <v>48</v>
      </c>
      <c r="N130" s="129"/>
      <c r="O130" s="107"/>
      <c r="P130" s="107"/>
      <c r="Q130" s="129">
        <v>123424</v>
      </c>
      <c r="R130" s="107"/>
      <c r="S130" s="107"/>
      <c r="T130" s="129">
        <v>123424</v>
      </c>
      <c r="U130" s="79">
        <v>44286</v>
      </c>
      <c r="V130" s="90"/>
      <c r="W130" s="7"/>
      <c r="X130" s="92"/>
      <c r="Y130" s="92"/>
      <c r="Z130" s="92"/>
      <c r="AA130" s="92"/>
      <c r="AB130" s="92"/>
      <c r="AC130" s="92"/>
      <c r="AD130" s="92"/>
      <c r="AE130" s="92"/>
      <c r="AF130" s="92"/>
      <c r="AG130" s="92"/>
      <c r="AH130" s="92"/>
      <c r="AI130" s="92"/>
      <c r="AJ130" s="92"/>
      <c r="AK130" s="92"/>
      <c r="AL130" s="92"/>
      <c r="AM130" s="92"/>
      <c r="AN130" s="92"/>
      <c r="AO130" s="92"/>
      <c r="AP130" s="92"/>
      <c r="AQ130" s="92"/>
      <c r="AR130" s="92"/>
      <c r="AS130" s="92"/>
      <c r="AT130" s="92"/>
      <c r="AU130" s="92"/>
      <c r="AV130" s="92"/>
      <c r="AW130" s="92"/>
      <c r="AX130" s="92"/>
      <c r="AY130" s="92"/>
      <c r="AZ130" s="92"/>
      <c r="BA130" s="92"/>
      <c r="BB130" s="92"/>
      <c r="BC130" s="92"/>
      <c r="BD130" s="92"/>
      <c r="BE130" s="92"/>
      <c r="BF130" s="92"/>
      <c r="BG130" s="92"/>
      <c r="BH130" s="92"/>
      <c r="BI130" s="92"/>
      <c r="BJ130" s="92"/>
      <c r="BK130" s="92"/>
      <c r="BL130" s="92"/>
      <c r="BM130" s="92"/>
      <c r="BN130" s="92"/>
      <c r="BO130" s="92"/>
      <c r="BP130" s="92"/>
      <c r="BQ130" s="92"/>
      <c r="BR130" s="92"/>
      <c r="BS130" s="92"/>
      <c r="BT130" s="92"/>
      <c r="BU130" s="92"/>
    </row>
    <row r="131" spans="1:73" s="80" customFormat="1" ht="81.75" customHeight="1" x14ac:dyDescent="0.25">
      <c r="A131" s="100" t="s">
        <v>381</v>
      </c>
      <c r="B131" s="89" t="s">
        <v>273</v>
      </c>
      <c r="C131" s="126" t="s">
        <v>382</v>
      </c>
      <c r="D131" s="126" t="s">
        <v>383</v>
      </c>
      <c r="E131" s="127" t="s">
        <v>384</v>
      </c>
      <c r="F131" s="128">
        <v>44166</v>
      </c>
      <c r="G131" s="89" t="s">
        <v>385</v>
      </c>
      <c r="H131" s="128">
        <v>44176</v>
      </c>
      <c r="I131" s="129">
        <v>94302</v>
      </c>
      <c r="J131" s="130"/>
      <c r="K131" s="89" t="s">
        <v>35</v>
      </c>
      <c r="L131" s="77" t="s">
        <v>36</v>
      </c>
      <c r="M131" s="89" t="s">
        <v>97</v>
      </c>
      <c r="N131" s="129">
        <v>94302</v>
      </c>
      <c r="O131" s="107"/>
      <c r="P131" s="107"/>
      <c r="Q131" s="107"/>
      <c r="R131" s="107"/>
      <c r="S131" s="107"/>
      <c r="T131" s="129">
        <v>94302</v>
      </c>
      <c r="U131" s="79">
        <v>44286</v>
      </c>
      <c r="V131" s="92"/>
      <c r="W131" s="92"/>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row>
    <row r="132" spans="1:73" s="80" customFormat="1" ht="81.75" customHeight="1" x14ac:dyDescent="0.25">
      <c r="A132" s="100" t="s">
        <v>381</v>
      </c>
      <c r="B132" s="89" t="s">
        <v>169</v>
      </c>
      <c r="C132" s="126" t="s">
        <v>382</v>
      </c>
      <c r="D132" s="126" t="s">
        <v>383</v>
      </c>
      <c r="E132" s="127" t="s">
        <v>384</v>
      </c>
      <c r="F132" s="128">
        <v>44166</v>
      </c>
      <c r="G132" s="89" t="s">
        <v>385</v>
      </c>
      <c r="H132" s="128">
        <v>44176</v>
      </c>
      <c r="I132" s="129">
        <v>258648</v>
      </c>
      <c r="J132" s="130"/>
      <c r="K132" s="89" t="s">
        <v>35</v>
      </c>
      <c r="L132" s="77" t="s">
        <v>36</v>
      </c>
      <c r="M132" s="89" t="s">
        <v>97</v>
      </c>
      <c r="N132" s="129">
        <v>258648</v>
      </c>
      <c r="O132" s="107"/>
      <c r="P132" s="107"/>
      <c r="Q132" s="107"/>
      <c r="R132" s="107"/>
      <c r="S132" s="107"/>
      <c r="T132" s="129">
        <v>258648</v>
      </c>
      <c r="U132" s="79">
        <v>44286</v>
      </c>
      <c r="V132" s="92"/>
      <c r="W132" s="92"/>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row>
    <row r="133" spans="1:73" s="80" customFormat="1" ht="48" customHeight="1" x14ac:dyDescent="0.25">
      <c r="A133" s="100" t="s">
        <v>105</v>
      </c>
      <c r="B133" s="104" t="s">
        <v>116</v>
      </c>
      <c r="C133" s="101" t="s">
        <v>107</v>
      </c>
      <c r="D133" s="101" t="s">
        <v>386</v>
      </c>
      <c r="E133" s="102" t="s">
        <v>387</v>
      </c>
      <c r="F133" s="103">
        <v>44173</v>
      </c>
      <c r="G133" s="104" t="s">
        <v>226</v>
      </c>
      <c r="H133" s="103">
        <v>44176</v>
      </c>
      <c r="I133" s="105">
        <v>27765.4</v>
      </c>
      <c r="J133" s="106"/>
      <c r="K133" s="104">
        <v>2076</v>
      </c>
      <c r="L133" s="89" t="s">
        <v>271</v>
      </c>
      <c r="M133" s="89" t="s">
        <v>111</v>
      </c>
      <c r="N133" s="105"/>
      <c r="O133" s="107"/>
      <c r="P133" s="107"/>
      <c r="Q133" s="105">
        <v>27765.4</v>
      </c>
      <c r="R133" s="105"/>
      <c r="S133" s="107"/>
      <c r="T133" s="105">
        <v>27765.4</v>
      </c>
      <c r="U133" s="79">
        <v>44286</v>
      </c>
      <c r="V133" s="92"/>
      <c r="W133" s="92"/>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row>
    <row r="134" spans="1:73" s="80" customFormat="1" ht="69.75" customHeight="1" x14ac:dyDescent="0.25">
      <c r="A134" s="100" t="s">
        <v>105</v>
      </c>
      <c r="B134" s="104" t="s">
        <v>30</v>
      </c>
      <c r="C134" s="101" t="s">
        <v>107</v>
      </c>
      <c r="D134" s="101" t="s">
        <v>388</v>
      </c>
      <c r="E134" s="102" t="s">
        <v>389</v>
      </c>
      <c r="F134" s="103">
        <v>44155</v>
      </c>
      <c r="G134" s="104" t="s">
        <v>125</v>
      </c>
      <c r="H134" s="103">
        <v>44176</v>
      </c>
      <c r="I134" s="108">
        <v>20123.48</v>
      </c>
      <c r="J134" s="106"/>
      <c r="K134" s="104" t="s">
        <v>35</v>
      </c>
      <c r="L134" s="77" t="s">
        <v>36</v>
      </c>
      <c r="M134" s="89" t="s">
        <v>216</v>
      </c>
      <c r="N134" s="108">
        <v>20123.48</v>
      </c>
      <c r="O134" s="107"/>
      <c r="P134" s="107"/>
      <c r="Q134" s="105"/>
      <c r="R134" s="105"/>
      <c r="S134" s="107"/>
      <c r="T134" s="108">
        <v>20123.48</v>
      </c>
      <c r="U134" s="79">
        <v>44286</v>
      </c>
      <c r="V134" s="92"/>
      <c r="W134" s="92"/>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row>
    <row r="135" spans="1:73" s="80" customFormat="1" ht="59.25" customHeight="1" x14ac:dyDescent="0.25">
      <c r="A135" s="100" t="s">
        <v>105</v>
      </c>
      <c r="B135" s="104" t="s">
        <v>67</v>
      </c>
      <c r="C135" s="101" t="s">
        <v>107</v>
      </c>
      <c r="D135" s="101" t="s">
        <v>388</v>
      </c>
      <c r="E135" s="102" t="s">
        <v>389</v>
      </c>
      <c r="F135" s="103">
        <v>44155</v>
      </c>
      <c r="G135" s="104" t="s">
        <v>125</v>
      </c>
      <c r="H135" s="103">
        <v>44176</v>
      </c>
      <c r="I135" s="108">
        <v>16816.88</v>
      </c>
      <c r="J135" s="106"/>
      <c r="K135" s="104" t="s">
        <v>35</v>
      </c>
      <c r="L135" s="77" t="s">
        <v>36</v>
      </c>
      <c r="M135" s="89" t="s">
        <v>216</v>
      </c>
      <c r="N135" s="108">
        <v>16816.88</v>
      </c>
      <c r="O135" s="107"/>
      <c r="P135" s="107"/>
      <c r="Q135" s="105"/>
      <c r="R135" s="105"/>
      <c r="S135" s="107"/>
      <c r="T135" s="108">
        <v>16816.88</v>
      </c>
      <c r="U135" s="79">
        <v>44286</v>
      </c>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row>
    <row r="136" spans="1:73" s="93" customFormat="1" ht="67.5" customHeight="1" x14ac:dyDescent="0.25">
      <c r="A136" s="100" t="s">
        <v>105</v>
      </c>
      <c r="B136" s="104" t="s">
        <v>68</v>
      </c>
      <c r="C136" s="101" t="s">
        <v>107</v>
      </c>
      <c r="D136" s="101" t="s">
        <v>388</v>
      </c>
      <c r="E136" s="102" t="s">
        <v>389</v>
      </c>
      <c r="F136" s="103">
        <v>44155</v>
      </c>
      <c r="G136" s="104" t="s">
        <v>125</v>
      </c>
      <c r="H136" s="103">
        <v>44176</v>
      </c>
      <c r="I136" s="108">
        <v>3073.87</v>
      </c>
      <c r="J136" s="106"/>
      <c r="K136" s="104" t="s">
        <v>35</v>
      </c>
      <c r="L136" s="77" t="s">
        <v>36</v>
      </c>
      <c r="M136" s="89" t="s">
        <v>216</v>
      </c>
      <c r="N136" s="108">
        <v>3073.87</v>
      </c>
      <c r="O136" s="107"/>
      <c r="P136" s="107"/>
      <c r="Q136" s="105"/>
      <c r="R136" s="105"/>
      <c r="S136" s="107"/>
      <c r="T136" s="108">
        <v>3073.87</v>
      </c>
      <c r="U136" s="79">
        <v>44286</v>
      </c>
      <c r="V136" s="92"/>
      <c r="W136" s="92"/>
      <c r="X136" s="92"/>
      <c r="Y136" s="92"/>
      <c r="Z136" s="92"/>
      <c r="AA136" s="92"/>
      <c r="AB136" s="92"/>
      <c r="AC136" s="92"/>
      <c r="AD136" s="92"/>
      <c r="AE136" s="92"/>
      <c r="AF136" s="92"/>
      <c r="AG136" s="92"/>
      <c r="AH136" s="92"/>
      <c r="AI136" s="92"/>
      <c r="AJ136" s="92"/>
      <c r="AK136" s="92"/>
      <c r="AL136" s="92"/>
      <c r="AM136" s="92"/>
      <c r="AN136" s="92"/>
      <c r="AO136" s="92"/>
      <c r="AP136" s="92"/>
      <c r="AQ136" s="92"/>
      <c r="AR136" s="92"/>
      <c r="AS136" s="92"/>
      <c r="AT136" s="92"/>
      <c r="AU136" s="92"/>
      <c r="AV136" s="92"/>
      <c r="AW136" s="92"/>
      <c r="AX136" s="92"/>
      <c r="AY136" s="92"/>
      <c r="AZ136" s="92"/>
      <c r="BA136" s="92"/>
      <c r="BB136" s="92"/>
      <c r="BC136" s="92"/>
      <c r="BD136" s="92"/>
      <c r="BE136" s="92"/>
      <c r="BF136" s="92"/>
      <c r="BG136" s="92"/>
      <c r="BH136" s="92"/>
      <c r="BI136" s="92"/>
      <c r="BJ136" s="92"/>
      <c r="BK136" s="92"/>
      <c r="BL136" s="92"/>
      <c r="BM136" s="92"/>
      <c r="BN136" s="92"/>
      <c r="BO136" s="92"/>
      <c r="BP136" s="92"/>
      <c r="BQ136" s="92"/>
      <c r="BR136" s="92"/>
      <c r="BS136" s="92"/>
      <c r="BT136" s="92"/>
      <c r="BU136" s="92"/>
    </row>
    <row r="137" spans="1:73" s="93" customFormat="1" ht="97.5" customHeight="1" x14ac:dyDescent="0.25">
      <c r="A137" s="140" t="s">
        <v>331</v>
      </c>
      <c r="B137" s="70" t="s">
        <v>70</v>
      </c>
      <c r="C137" s="84" t="s">
        <v>332</v>
      </c>
      <c r="D137" s="84" t="s">
        <v>390</v>
      </c>
      <c r="E137" s="85" t="s">
        <v>334</v>
      </c>
      <c r="F137" s="86">
        <v>43964</v>
      </c>
      <c r="G137" s="70" t="s">
        <v>391</v>
      </c>
      <c r="H137" s="86">
        <v>44176</v>
      </c>
      <c r="I137" s="142">
        <v>13322.32</v>
      </c>
      <c r="J137" s="88"/>
      <c r="K137" s="74" t="s">
        <v>126</v>
      </c>
      <c r="L137" s="70" t="s">
        <v>127</v>
      </c>
      <c r="M137" s="70" t="s">
        <v>392</v>
      </c>
      <c r="N137" s="142"/>
      <c r="O137" s="87"/>
      <c r="P137" s="78"/>
      <c r="Q137" s="142">
        <v>13322.32</v>
      </c>
      <c r="R137" s="78"/>
      <c r="S137" s="78"/>
      <c r="T137" s="142">
        <v>13322.32</v>
      </c>
      <c r="U137" s="79">
        <v>44286</v>
      </c>
      <c r="V137" s="92"/>
      <c r="W137" s="92"/>
      <c r="X137" s="92"/>
      <c r="Y137" s="92"/>
      <c r="Z137" s="92"/>
      <c r="AA137" s="92"/>
      <c r="AB137" s="92"/>
      <c r="AC137" s="92"/>
      <c r="AD137" s="92"/>
      <c r="AE137" s="92"/>
      <c r="AF137" s="92"/>
      <c r="AG137" s="92"/>
      <c r="AH137" s="92"/>
      <c r="AI137" s="92"/>
      <c r="AJ137" s="92"/>
      <c r="AK137" s="92"/>
      <c r="AL137" s="92"/>
      <c r="AM137" s="92"/>
      <c r="AN137" s="92"/>
      <c r="AO137" s="92"/>
      <c r="AP137" s="92"/>
      <c r="AQ137" s="92"/>
      <c r="AR137" s="92"/>
      <c r="AS137" s="92"/>
      <c r="AT137" s="92"/>
      <c r="AU137" s="92"/>
      <c r="AV137" s="92"/>
      <c r="AW137" s="92"/>
      <c r="AX137" s="92"/>
      <c r="AY137" s="92"/>
      <c r="AZ137" s="92"/>
      <c r="BA137" s="92"/>
      <c r="BB137" s="92"/>
      <c r="BC137" s="92"/>
      <c r="BD137" s="92"/>
      <c r="BE137" s="92"/>
      <c r="BF137" s="92"/>
      <c r="BG137" s="92"/>
      <c r="BH137" s="92"/>
      <c r="BI137" s="92"/>
      <c r="BJ137" s="92"/>
      <c r="BK137" s="92"/>
      <c r="BL137" s="92"/>
      <c r="BM137" s="92"/>
      <c r="BN137" s="92"/>
      <c r="BO137" s="92"/>
      <c r="BP137" s="92"/>
      <c r="BQ137" s="92"/>
      <c r="BR137" s="92"/>
      <c r="BS137" s="92"/>
      <c r="BT137" s="92"/>
      <c r="BU137" s="92"/>
    </row>
    <row r="138" spans="1:73" s="93" customFormat="1" ht="91.5" customHeight="1" x14ac:dyDescent="0.25">
      <c r="A138" s="100" t="s">
        <v>217</v>
      </c>
      <c r="B138" s="89" t="s">
        <v>70</v>
      </c>
      <c r="C138" s="126" t="s">
        <v>218</v>
      </c>
      <c r="D138" s="126" t="s">
        <v>393</v>
      </c>
      <c r="E138" s="127" t="s">
        <v>220</v>
      </c>
      <c r="F138" s="128">
        <v>44113</v>
      </c>
      <c r="G138" s="89" t="s">
        <v>394</v>
      </c>
      <c r="H138" s="128">
        <v>44176</v>
      </c>
      <c r="I138" s="129">
        <v>39036.76</v>
      </c>
      <c r="J138" s="130"/>
      <c r="K138" s="70" t="s">
        <v>395</v>
      </c>
      <c r="L138" s="89" t="s">
        <v>348</v>
      </c>
      <c r="M138" s="89" t="s">
        <v>222</v>
      </c>
      <c r="N138" s="129"/>
      <c r="O138" s="107"/>
      <c r="P138" s="107"/>
      <c r="Q138" s="129">
        <v>39036.76</v>
      </c>
      <c r="R138" s="107"/>
      <c r="S138" s="107"/>
      <c r="T138" s="129">
        <v>39036.76</v>
      </c>
      <c r="U138" s="79">
        <v>44286</v>
      </c>
      <c r="V138" s="92"/>
      <c r="W138" s="92"/>
      <c r="X138" s="92"/>
      <c r="Y138" s="92"/>
      <c r="Z138" s="92"/>
      <c r="AA138" s="92"/>
      <c r="AB138" s="92"/>
      <c r="AC138" s="92"/>
      <c r="AD138" s="92"/>
      <c r="AE138" s="92"/>
      <c r="AF138" s="92"/>
      <c r="AG138" s="92"/>
      <c r="AH138" s="92"/>
      <c r="AI138" s="92"/>
      <c r="AJ138" s="92"/>
      <c r="AK138" s="92"/>
      <c r="AL138" s="92"/>
      <c r="AM138" s="92"/>
      <c r="AN138" s="92"/>
      <c r="AO138" s="92"/>
      <c r="AP138" s="92"/>
      <c r="AQ138" s="92"/>
      <c r="AR138" s="92"/>
      <c r="AS138" s="92"/>
      <c r="AT138" s="92"/>
      <c r="AU138" s="92"/>
      <c r="AV138" s="92"/>
      <c r="AW138" s="92"/>
      <c r="AX138" s="92"/>
      <c r="AY138" s="92"/>
      <c r="AZ138" s="92"/>
      <c r="BA138" s="92"/>
      <c r="BB138" s="92"/>
      <c r="BC138" s="92"/>
      <c r="BD138" s="92"/>
      <c r="BE138" s="92"/>
      <c r="BF138" s="92"/>
      <c r="BG138" s="92"/>
      <c r="BH138" s="92"/>
      <c r="BI138" s="92"/>
      <c r="BJ138" s="92"/>
      <c r="BK138" s="92"/>
      <c r="BL138" s="92"/>
      <c r="BM138" s="92"/>
      <c r="BN138" s="92"/>
      <c r="BO138" s="92"/>
      <c r="BP138" s="92"/>
      <c r="BQ138" s="92"/>
      <c r="BR138" s="92"/>
      <c r="BS138" s="92"/>
      <c r="BT138" s="92"/>
      <c r="BU138" s="92"/>
    </row>
    <row r="139" spans="1:73" s="93" customFormat="1" ht="91.5" customHeight="1" x14ac:dyDescent="0.25">
      <c r="A139" s="100" t="s">
        <v>217</v>
      </c>
      <c r="B139" s="89" t="s">
        <v>70</v>
      </c>
      <c r="C139" s="126" t="s">
        <v>218</v>
      </c>
      <c r="D139" s="126" t="s">
        <v>393</v>
      </c>
      <c r="E139" s="127" t="s">
        <v>220</v>
      </c>
      <c r="F139" s="128">
        <v>44113</v>
      </c>
      <c r="G139" s="89" t="s">
        <v>396</v>
      </c>
      <c r="H139" s="128">
        <v>44176</v>
      </c>
      <c r="I139" s="129">
        <v>15355.34</v>
      </c>
      <c r="J139" s="130"/>
      <c r="K139" s="70" t="s">
        <v>395</v>
      </c>
      <c r="L139" s="89" t="s">
        <v>348</v>
      </c>
      <c r="M139" s="89" t="s">
        <v>222</v>
      </c>
      <c r="N139" s="129"/>
      <c r="O139" s="107"/>
      <c r="P139" s="107"/>
      <c r="Q139" s="129">
        <v>15355.34</v>
      </c>
      <c r="R139" s="107"/>
      <c r="S139" s="107"/>
      <c r="T139" s="129">
        <v>15355.34</v>
      </c>
      <c r="U139" s="79">
        <v>44286</v>
      </c>
      <c r="V139" s="92"/>
      <c r="W139" s="92"/>
      <c r="X139" s="92"/>
      <c r="Y139" s="92"/>
      <c r="Z139" s="92"/>
      <c r="AA139" s="92"/>
      <c r="AB139" s="92"/>
      <c r="AC139" s="92"/>
      <c r="AD139" s="92"/>
      <c r="AE139" s="92"/>
      <c r="AF139" s="92"/>
      <c r="AG139" s="92"/>
      <c r="AH139" s="92"/>
      <c r="AI139" s="92"/>
      <c r="AJ139" s="92"/>
      <c r="AK139" s="92"/>
      <c r="AL139" s="92"/>
      <c r="AM139" s="92"/>
      <c r="AN139" s="92"/>
      <c r="AO139" s="92"/>
      <c r="AP139" s="92"/>
      <c r="AQ139" s="92"/>
      <c r="AR139" s="92"/>
      <c r="AS139" s="92"/>
      <c r="AT139" s="92"/>
      <c r="AU139" s="92"/>
      <c r="AV139" s="92"/>
      <c r="AW139" s="92"/>
      <c r="AX139" s="92"/>
      <c r="AY139" s="92"/>
      <c r="AZ139" s="92"/>
      <c r="BA139" s="92"/>
      <c r="BB139" s="92"/>
      <c r="BC139" s="92"/>
      <c r="BD139" s="92"/>
      <c r="BE139" s="92"/>
      <c r="BF139" s="92"/>
      <c r="BG139" s="92"/>
      <c r="BH139" s="92"/>
      <c r="BI139" s="92"/>
      <c r="BJ139" s="92"/>
      <c r="BK139" s="92"/>
      <c r="BL139" s="92"/>
      <c r="BM139" s="92"/>
      <c r="BN139" s="92"/>
      <c r="BO139" s="92"/>
      <c r="BP139" s="92"/>
      <c r="BQ139" s="92"/>
      <c r="BR139" s="92"/>
      <c r="BS139" s="92"/>
      <c r="BT139" s="92"/>
      <c r="BU139" s="92"/>
    </row>
    <row r="140" spans="1:73" s="93" customFormat="1" ht="91.5" customHeight="1" x14ac:dyDescent="0.25">
      <c r="A140" s="100" t="s">
        <v>217</v>
      </c>
      <c r="B140" s="89" t="s">
        <v>70</v>
      </c>
      <c r="C140" s="126" t="s">
        <v>218</v>
      </c>
      <c r="D140" s="126" t="s">
        <v>393</v>
      </c>
      <c r="E140" s="127" t="s">
        <v>220</v>
      </c>
      <c r="F140" s="128">
        <v>44113</v>
      </c>
      <c r="G140" s="89" t="s">
        <v>397</v>
      </c>
      <c r="H140" s="128">
        <v>44176</v>
      </c>
      <c r="I140" s="129">
        <v>35894.42</v>
      </c>
      <c r="J140" s="130"/>
      <c r="K140" s="70" t="s">
        <v>395</v>
      </c>
      <c r="L140" s="89" t="s">
        <v>348</v>
      </c>
      <c r="M140" s="89" t="s">
        <v>222</v>
      </c>
      <c r="N140" s="129"/>
      <c r="O140" s="107"/>
      <c r="P140" s="107"/>
      <c r="Q140" s="129">
        <v>35894.42</v>
      </c>
      <c r="R140" s="107"/>
      <c r="S140" s="107"/>
      <c r="T140" s="129">
        <v>35894.42</v>
      </c>
      <c r="U140" s="79">
        <v>44286</v>
      </c>
      <c r="V140" s="92"/>
      <c r="W140" s="92"/>
      <c r="X140" s="92"/>
      <c r="Y140" s="92"/>
      <c r="Z140" s="92"/>
      <c r="AA140" s="92"/>
      <c r="AB140" s="92"/>
      <c r="AC140" s="92"/>
      <c r="AD140" s="92"/>
      <c r="AE140" s="92"/>
      <c r="AF140" s="92"/>
      <c r="AG140" s="92"/>
      <c r="AH140" s="92"/>
      <c r="AI140" s="92"/>
      <c r="AJ140" s="92"/>
      <c r="AK140" s="92"/>
      <c r="AL140" s="92"/>
      <c r="AM140" s="92"/>
      <c r="AN140" s="92"/>
      <c r="AO140" s="92"/>
      <c r="AP140" s="92"/>
      <c r="AQ140" s="92"/>
      <c r="AR140" s="92"/>
      <c r="AS140" s="92"/>
      <c r="AT140" s="92"/>
      <c r="AU140" s="92"/>
      <c r="AV140" s="92"/>
      <c r="AW140" s="92"/>
      <c r="AX140" s="92"/>
      <c r="AY140" s="92"/>
      <c r="AZ140" s="92"/>
      <c r="BA140" s="92"/>
      <c r="BB140" s="92"/>
      <c r="BC140" s="92"/>
      <c r="BD140" s="92"/>
      <c r="BE140" s="92"/>
      <c r="BF140" s="92"/>
      <c r="BG140" s="92"/>
      <c r="BH140" s="92"/>
      <c r="BI140" s="92"/>
      <c r="BJ140" s="92"/>
      <c r="BK140" s="92"/>
      <c r="BL140" s="92"/>
      <c r="BM140" s="92"/>
      <c r="BN140" s="92"/>
      <c r="BO140" s="92"/>
      <c r="BP140" s="92"/>
      <c r="BQ140" s="92"/>
      <c r="BR140" s="92"/>
      <c r="BS140" s="92"/>
      <c r="BT140" s="92"/>
      <c r="BU140" s="92"/>
    </row>
    <row r="141" spans="1:73" s="93" customFormat="1" ht="91.5" customHeight="1" x14ac:dyDescent="0.25">
      <c r="A141" s="100" t="s">
        <v>217</v>
      </c>
      <c r="B141" s="89" t="s">
        <v>70</v>
      </c>
      <c r="C141" s="126" t="s">
        <v>218</v>
      </c>
      <c r="D141" s="126" t="s">
        <v>393</v>
      </c>
      <c r="E141" s="127" t="s">
        <v>220</v>
      </c>
      <c r="F141" s="128">
        <v>44113</v>
      </c>
      <c r="G141" s="89" t="s">
        <v>398</v>
      </c>
      <c r="H141" s="128">
        <v>44176</v>
      </c>
      <c r="I141" s="129">
        <v>98878.1</v>
      </c>
      <c r="J141" s="130"/>
      <c r="K141" s="70" t="s">
        <v>395</v>
      </c>
      <c r="L141" s="89" t="s">
        <v>348</v>
      </c>
      <c r="M141" s="89" t="s">
        <v>222</v>
      </c>
      <c r="N141" s="129"/>
      <c r="O141" s="107"/>
      <c r="P141" s="107"/>
      <c r="Q141" s="129">
        <v>98878.1</v>
      </c>
      <c r="R141" s="107"/>
      <c r="S141" s="107"/>
      <c r="T141" s="129">
        <v>98878.1</v>
      </c>
      <c r="U141" s="79">
        <v>44286</v>
      </c>
      <c r="V141" s="92"/>
      <c r="W141" s="92"/>
      <c r="X141" s="92"/>
      <c r="Y141" s="92"/>
      <c r="Z141" s="92"/>
      <c r="AA141" s="92"/>
      <c r="AB141" s="92"/>
      <c r="AC141" s="92"/>
      <c r="AD141" s="92"/>
      <c r="AE141" s="92"/>
      <c r="AF141" s="92"/>
      <c r="AG141" s="92"/>
      <c r="AH141" s="92"/>
      <c r="AI141" s="92"/>
      <c r="AJ141" s="92"/>
      <c r="AK141" s="92"/>
      <c r="AL141" s="92"/>
      <c r="AM141" s="92"/>
      <c r="AN141" s="92"/>
      <c r="AO141" s="92"/>
      <c r="AP141" s="92"/>
      <c r="AQ141" s="92"/>
      <c r="AR141" s="92"/>
      <c r="AS141" s="92"/>
      <c r="AT141" s="92"/>
      <c r="AU141" s="92"/>
      <c r="AV141" s="92"/>
      <c r="AW141" s="92"/>
      <c r="AX141" s="92"/>
      <c r="AY141" s="92"/>
      <c r="AZ141" s="92"/>
      <c r="BA141" s="92"/>
      <c r="BB141" s="92"/>
      <c r="BC141" s="92"/>
      <c r="BD141" s="92"/>
      <c r="BE141" s="92"/>
      <c r="BF141" s="92"/>
      <c r="BG141" s="92"/>
      <c r="BH141" s="92"/>
      <c r="BI141" s="92"/>
      <c r="BJ141" s="92"/>
      <c r="BK141" s="92"/>
      <c r="BL141" s="92"/>
      <c r="BM141" s="92"/>
      <c r="BN141" s="92"/>
      <c r="BO141" s="92"/>
      <c r="BP141" s="92"/>
      <c r="BQ141" s="92"/>
      <c r="BR141" s="92"/>
      <c r="BS141" s="92"/>
      <c r="BT141" s="92"/>
      <c r="BU141" s="92"/>
    </row>
    <row r="142" spans="1:73" s="93" customFormat="1" ht="91.5" customHeight="1" x14ac:dyDescent="0.25">
      <c r="A142" s="100" t="s">
        <v>217</v>
      </c>
      <c r="B142" s="89" t="s">
        <v>70</v>
      </c>
      <c r="C142" s="126" t="s">
        <v>218</v>
      </c>
      <c r="D142" s="126" t="s">
        <v>393</v>
      </c>
      <c r="E142" s="127" t="s">
        <v>220</v>
      </c>
      <c r="F142" s="128">
        <v>44113</v>
      </c>
      <c r="G142" s="89" t="s">
        <v>399</v>
      </c>
      <c r="H142" s="128">
        <v>44176</v>
      </c>
      <c r="I142" s="129">
        <v>27069.200000000001</v>
      </c>
      <c r="J142" s="130"/>
      <c r="K142" s="70" t="s">
        <v>395</v>
      </c>
      <c r="L142" s="89" t="s">
        <v>348</v>
      </c>
      <c r="M142" s="89" t="s">
        <v>222</v>
      </c>
      <c r="N142" s="129"/>
      <c r="O142" s="107"/>
      <c r="P142" s="107"/>
      <c r="Q142" s="129">
        <v>27069.200000000001</v>
      </c>
      <c r="R142" s="107"/>
      <c r="S142" s="107"/>
      <c r="T142" s="129">
        <v>27069.200000000001</v>
      </c>
      <c r="U142" s="79">
        <v>44286</v>
      </c>
      <c r="V142" s="92"/>
      <c r="W142" s="92"/>
      <c r="X142" s="92"/>
      <c r="Y142" s="92"/>
      <c r="Z142" s="92"/>
      <c r="AA142" s="92"/>
      <c r="AB142" s="92"/>
      <c r="AC142" s="92"/>
      <c r="AD142" s="92"/>
      <c r="AE142" s="92"/>
      <c r="AF142" s="92"/>
      <c r="AG142" s="92"/>
      <c r="AH142" s="92"/>
      <c r="AI142" s="92"/>
      <c r="AJ142" s="92"/>
      <c r="AK142" s="92"/>
      <c r="AL142" s="92"/>
      <c r="AM142" s="92"/>
      <c r="AN142" s="92"/>
      <c r="AO142" s="92"/>
      <c r="AP142" s="92"/>
      <c r="AQ142" s="92"/>
      <c r="AR142" s="92"/>
      <c r="AS142" s="92"/>
      <c r="AT142" s="92"/>
      <c r="AU142" s="92"/>
      <c r="AV142" s="92"/>
      <c r="AW142" s="92"/>
      <c r="AX142" s="92"/>
      <c r="AY142" s="92"/>
      <c r="AZ142" s="92"/>
      <c r="BA142" s="92"/>
      <c r="BB142" s="92"/>
      <c r="BC142" s="92"/>
      <c r="BD142" s="92"/>
      <c r="BE142" s="92"/>
      <c r="BF142" s="92"/>
      <c r="BG142" s="92"/>
      <c r="BH142" s="92"/>
      <c r="BI142" s="92"/>
      <c r="BJ142" s="92"/>
      <c r="BK142" s="92"/>
      <c r="BL142" s="92"/>
      <c r="BM142" s="92"/>
      <c r="BN142" s="92"/>
      <c r="BO142" s="92"/>
      <c r="BP142" s="92"/>
      <c r="BQ142" s="92"/>
      <c r="BR142" s="92"/>
      <c r="BS142" s="92"/>
      <c r="BT142" s="92"/>
      <c r="BU142" s="92"/>
    </row>
    <row r="143" spans="1:73" s="93" customFormat="1" ht="89.25" customHeight="1" x14ac:dyDescent="0.25">
      <c r="A143" s="100" t="s">
        <v>217</v>
      </c>
      <c r="B143" s="89" t="s">
        <v>70</v>
      </c>
      <c r="C143" s="126" t="s">
        <v>218</v>
      </c>
      <c r="D143" s="126" t="s">
        <v>393</v>
      </c>
      <c r="E143" s="127" t="s">
        <v>220</v>
      </c>
      <c r="F143" s="128">
        <v>44113</v>
      </c>
      <c r="G143" s="89" t="s">
        <v>400</v>
      </c>
      <c r="H143" s="128">
        <v>44176</v>
      </c>
      <c r="I143" s="129">
        <v>184545.56</v>
      </c>
      <c r="J143" s="130"/>
      <c r="K143" s="70" t="s">
        <v>395</v>
      </c>
      <c r="L143" s="89" t="s">
        <v>348</v>
      </c>
      <c r="M143" s="89" t="s">
        <v>222</v>
      </c>
      <c r="N143" s="129"/>
      <c r="O143" s="107"/>
      <c r="P143" s="107"/>
      <c r="Q143" s="129">
        <v>184545.56</v>
      </c>
      <c r="R143" s="107"/>
      <c r="S143" s="107"/>
      <c r="T143" s="129">
        <v>184545.56</v>
      </c>
      <c r="U143" s="79">
        <v>44286</v>
      </c>
      <c r="V143" s="92"/>
      <c r="W143" s="92"/>
      <c r="X143" s="92"/>
      <c r="Y143" s="92"/>
      <c r="Z143" s="92"/>
      <c r="AA143" s="92"/>
      <c r="AB143" s="92"/>
      <c r="AC143" s="92"/>
      <c r="AD143" s="92"/>
      <c r="AE143" s="92"/>
      <c r="AF143" s="92"/>
      <c r="AG143" s="92"/>
      <c r="AH143" s="92"/>
      <c r="AI143" s="92"/>
      <c r="AJ143" s="92"/>
      <c r="AK143" s="92"/>
      <c r="AL143" s="92"/>
      <c r="AM143" s="92"/>
      <c r="AN143" s="92"/>
      <c r="AO143" s="92"/>
      <c r="AP143" s="92"/>
      <c r="AQ143" s="92"/>
      <c r="AR143" s="92"/>
      <c r="AS143" s="92"/>
      <c r="AT143" s="92"/>
      <c r="AU143" s="92"/>
      <c r="AV143" s="92"/>
      <c r="AW143" s="92"/>
      <c r="AX143" s="92"/>
      <c r="AY143" s="92"/>
      <c r="AZ143" s="92"/>
      <c r="BA143" s="92"/>
      <c r="BB143" s="92"/>
      <c r="BC143" s="92"/>
      <c r="BD143" s="92"/>
      <c r="BE143" s="92"/>
      <c r="BF143" s="92"/>
      <c r="BG143" s="92"/>
      <c r="BH143" s="92"/>
      <c r="BI143" s="92"/>
      <c r="BJ143" s="92"/>
      <c r="BK143" s="92"/>
      <c r="BL143" s="92"/>
      <c r="BM143" s="92"/>
      <c r="BN143" s="92"/>
      <c r="BO143" s="92"/>
      <c r="BP143" s="92"/>
      <c r="BQ143" s="92"/>
      <c r="BR143" s="92"/>
      <c r="BS143" s="92"/>
      <c r="BT143" s="92"/>
      <c r="BU143" s="92"/>
    </row>
    <row r="144" spans="1:73" s="93" customFormat="1" ht="76.5" customHeight="1" x14ac:dyDescent="0.25">
      <c r="A144" s="69" t="s">
        <v>56</v>
      </c>
      <c r="B144" s="70" t="s">
        <v>212</v>
      </c>
      <c r="C144" s="71" t="s">
        <v>58</v>
      </c>
      <c r="D144" s="71" t="s">
        <v>401</v>
      </c>
      <c r="E144" s="72" t="s">
        <v>402</v>
      </c>
      <c r="F144" s="73">
        <v>44161</v>
      </c>
      <c r="G144" s="74" t="s">
        <v>147</v>
      </c>
      <c r="H144" s="73">
        <v>44175</v>
      </c>
      <c r="I144" s="75">
        <v>40120</v>
      </c>
      <c r="J144" s="76"/>
      <c r="K144" s="70">
        <v>2076</v>
      </c>
      <c r="L144" s="89" t="s">
        <v>403</v>
      </c>
      <c r="M144" s="70" t="s">
        <v>404</v>
      </c>
      <c r="N144" s="75"/>
      <c r="O144" s="75"/>
      <c r="P144" s="78"/>
      <c r="Q144" s="75">
        <v>40120</v>
      </c>
      <c r="R144" s="75"/>
      <c r="S144" s="78"/>
      <c r="T144" s="75">
        <v>40120</v>
      </c>
      <c r="U144" s="79">
        <v>44286</v>
      </c>
      <c r="V144" s="92"/>
      <c r="W144" s="92"/>
      <c r="X144" s="92"/>
      <c r="Y144" s="92"/>
      <c r="Z144" s="92"/>
      <c r="AA144" s="92"/>
      <c r="AB144" s="92"/>
      <c r="AC144" s="92"/>
      <c r="AD144" s="92"/>
      <c r="AE144" s="92"/>
      <c r="AF144" s="92"/>
      <c r="AG144" s="92"/>
      <c r="AH144" s="92"/>
      <c r="AI144" s="92"/>
      <c r="AJ144" s="92"/>
      <c r="AK144" s="92"/>
      <c r="AL144" s="92"/>
      <c r="AM144" s="92"/>
      <c r="AN144" s="92"/>
      <c r="AO144" s="92"/>
      <c r="AP144" s="92"/>
      <c r="AQ144" s="92"/>
      <c r="AR144" s="92"/>
      <c r="AS144" s="92"/>
      <c r="AT144" s="92"/>
      <c r="AU144" s="92"/>
      <c r="AV144" s="92"/>
      <c r="AW144" s="92"/>
      <c r="AX144" s="92"/>
      <c r="AY144" s="92"/>
      <c r="AZ144" s="92"/>
      <c r="BA144" s="92"/>
      <c r="BB144" s="92"/>
      <c r="BC144" s="92"/>
      <c r="BD144" s="92"/>
      <c r="BE144" s="92"/>
      <c r="BF144" s="92"/>
      <c r="BG144" s="92"/>
      <c r="BH144" s="92"/>
      <c r="BI144" s="92"/>
      <c r="BJ144" s="92"/>
      <c r="BK144" s="92"/>
      <c r="BL144" s="92"/>
      <c r="BM144" s="92"/>
      <c r="BN144" s="92"/>
      <c r="BO144" s="92"/>
      <c r="BP144" s="92"/>
      <c r="BQ144" s="92"/>
      <c r="BR144" s="92"/>
      <c r="BS144" s="92"/>
      <c r="BT144" s="92"/>
      <c r="BU144" s="92"/>
    </row>
    <row r="145" spans="1:1020" s="93" customFormat="1" ht="62.25" customHeight="1" x14ac:dyDescent="0.25">
      <c r="A145" s="100" t="s">
        <v>405</v>
      </c>
      <c r="B145" s="89" t="s">
        <v>171</v>
      </c>
      <c r="C145" s="126" t="s">
        <v>406</v>
      </c>
      <c r="D145" s="126" t="s">
        <v>407</v>
      </c>
      <c r="E145" s="127" t="s">
        <v>408</v>
      </c>
      <c r="F145" s="128">
        <v>44175</v>
      </c>
      <c r="G145" s="89" t="s">
        <v>103</v>
      </c>
      <c r="H145" s="128">
        <v>44175</v>
      </c>
      <c r="I145" s="144">
        <v>44250</v>
      </c>
      <c r="J145" s="145"/>
      <c r="K145" s="89">
        <v>2076</v>
      </c>
      <c r="L145" s="89" t="s">
        <v>281</v>
      </c>
      <c r="M145" s="89" t="s">
        <v>205</v>
      </c>
      <c r="N145" s="144"/>
      <c r="O145" s="107"/>
      <c r="P145" s="107"/>
      <c r="Q145" s="144">
        <v>44250</v>
      </c>
      <c r="R145" s="107"/>
      <c r="S145" s="107"/>
      <c r="T145" s="144">
        <v>44250</v>
      </c>
      <c r="U145" s="79">
        <v>44286</v>
      </c>
      <c r="V145" s="92"/>
      <c r="W145" s="92"/>
      <c r="X145" s="92"/>
      <c r="Y145" s="92"/>
      <c r="Z145" s="92"/>
      <c r="AA145" s="92"/>
      <c r="AB145" s="92"/>
      <c r="AC145" s="92"/>
      <c r="AD145" s="92"/>
      <c r="AE145" s="92"/>
      <c r="AF145" s="92"/>
      <c r="AG145" s="92"/>
      <c r="AH145" s="92"/>
      <c r="AI145" s="92"/>
      <c r="AJ145" s="92"/>
      <c r="AK145" s="92"/>
      <c r="AL145" s="92"/>
      <c r="AM145" s="92"/>
      <c r="AN145" s="92"/>
      <c r="AO145" s="92"/>
      <c r="AP145" s="92"/>
      <c r="AQ145" s="92"/>
      <c r="AR145" s="92"/>
      <c r="AS145" s="92"/>
      <c r="AT145" s="92"/>
      <c r="AU145" s="92"/>
      <c r="AV145" s="92"/>
      <c r="AW145" s="92"/>
      <c r="AX145" s="92"/>
      <c r="AY145" s="92"/>
      <c r="AZ145" s="92"/>
      <c r="BA145" s="92"/>
      <c r="BB145" s="92"/>
      <c r="BC145" s="92"/>
      <c r="BD145" s="92"/>
      <c r="BE145" s="92"/>
      <c r="BF145" s="92"/>
      <c r="BG145" s="92"/>
      <c r="BH145" s="92"/>
      <c r="BI145" s="92"/>
      <c r="BJ145" s="92"/>
      <c r="BK145" s="92"/>
      <c r="BL145" s="92"/>
      <c r="BM145" s="92"/>
      <c r="BN145" s="92"/>
      <c r="BO145" s="92"/>
      <c r="BP145" s="92"/>
      <c r="BQ145" s="92"/>
      <c r="BR145" s="92"/>
      <c r="BS145" s="92"/>
      <c r="BT145" s="92"/>
      <c r="BU145" s="92"/>
    </row>
    <row r="146" spans="1:1020" s="93" customFormat="1" ht="62.25" customHeight="1" x14ac:dyDescent="0.25">
      <c r="A146" s="69" t="s">
        <v>409</v>
      </c>
      <c r="B146" s="70" t="s">
        <v>70</v>
      </c>
      <c r="C146" s="84" t="s">
        <v>410</v>
      </c>
      <c r="D146" s="84" t="s">
        <v>411</v>
      </c>
      <c r="E146" s="85" t="s">
        <v>412</v>
      </c>
      <c r="F146" s="86">
        <v>44021</v>
      </c>
      <c r="G146" s="70" t="s">
        <v>413</v>
      </c>
      <c r="H146" s="86">
        <v>44175</v>
      </c>
      <c r="I146" s="146">
        <v>26824.34</v>
      </c>
      <c r="J146" s="146"/>
      <c r="K146" s="70" t="s">
        <v>126</v>
      </c>
      <c r="L146" s="70" t="s">
        <v>271</v>
      </c>
      <c r="M146" s="70" t="s">
        <v>97</v>
      </c>
      <c r="N146" s="146"/>
      <c r="O146" s="146"/>
      <c r="P146" s="78"/>
      <c r="Q146" s="146">
        <v>26824.34</v>
      </c>
      <c r="R146" s="78"/>
      <c r="S146" s="78"/>
      <c r="T146" s="146">
        <v>26824.34</v>
      </c>
      <c r="U146" s="79">
        <v>44286</v>
      </c>
      <c r="V146" s="92"/>
      <c r="W146" s="92"/>
      <c r="X146" s="92"/>
      <c r="Y146" s="92"/>
      <c r="Z146" s="92"/>
      <c r="AA146" s="92"/>
      <c r="AB146" s="92"/>
      <c r="AC146" s="92"/>
      <c r="AD146" s="92"/>
      <c r="AE146" s="92"/>
      <c r="AF146" s="92"/>
      <c r="AG146" s="92"/>
      <c r="AH146" s="92"/>
      <c r="AI146" s="92"/>
      <c r="AJ146" s="92"/>
      <c r="AK146" s="92"/>
      <c r="AL146" s="92"/>
      <c r="AM146" s="92"/>
      <c r="AN146" s="92"/>
      <c r="AO146" s="92"/>
      <c r="AP146" s="92"/>
      <c r="AQ146" s="92"/>
      <c r="AR146" s="92"/>
      <c r="AS146" s="92"/>
      <c r="AT146" s="92"/>
      <c r="AU146" s="92"/>
      <c r="AV146" s="92"/>
      <c r="AW146" s="92"/>
      <c r="AX146" s="92"/>
      <c r="AY146" s="92"/>
      <c r="AZ146" s="92"/>
      <c r="BA146" s="92"/>
      <c r="BB146" s="92"/>
      <c r="BC146" s="92"/>
      <c r="BD146" s="92"/>
      <c r="BE146" s="92"/>
      <c r="BF146" s="92"/>
      <c r="BG146" s="92"/>
      <c r="BH146" s="92"/>
      <c r="BI146" s="92"/>
      <c r="BJ146" s="92"/>
      <c r="BK146" s="92"/>
      <c r="BL146" s="92"/>
      <c r="BM146" s="92"/>
      <c r="BN146" s="92"/>
      <c r="BO146" s="92"/>
      <c r="BP146" s="92"/>
      <c r="BQ146" s="92"/>
      <c r="BR146" s="92"/>
      <c r="BS146" s="92"/>
      <c r="BT146" s="92"/>
      <c r="BU146" s="92"/>
    </row>
    <row r="147" spans="1:1020" s="93" customFormat="1" ht="111.75" customHeight="1" x14ac:dyDescent="0.25">
      <c r="A147" s="69" t="s">
        <v>290</v>
      </c>
      <c r="B147" s="70" t="s">
        <v>83</v>
      </c>
      <c r="C147" s="84" t="s">
        <v>291</v>
      </c>
      <c r="D147" s="84" t="s">
        <v>292</v>
      </c>
      <c r="E147" s="85" t="s">
        <v>293</v>
      </c>
      <c r="F147" s="86">
        <v>44082</v>
      </c>
      <c r="G147" s="70" t="s">
        <v>414</v>
      </c>
      <c r="H147" s="86">
        <v>44175</v>
      </c>
      <c r="I147" s="141">
        <v>5500</v>
      </c>
      <c r="J147" s="87"/>
      <c r="K147" s="70" t="s">
        <v>35</v>
      </c>
      <c r="L147" s="77" t="s">
        <v>36</v>
      </c>
      <c r="M147" s="70" t="s">
        <v>209</v>
      </c>
      <c r="N147" s="141">
        <v>5500</v>
      </c>
      <c r="O147" s="87"/>
      <c r="P147" s="78"/>
      <c r="Q147" s="142"/>
      <c r="R147" s="78"/>
      <c r="S147" s="78"/>
      <c r="T147" s="141">
        <v>5500</v>
      </c>
      <c r="U147" s="79">
        <v>44286</v>
      </c>
      <c r="V147" s="92"/>
      <c r="W147" s="92"/>
      <c r="X147" s="92"/>
      <c r="Y147" s="92"/>
      <c r="Z147" s="92"/>
      <c r="AA147" s="92"/>
      <c r="AB147" s="92"/>
      <c r="AC147" s="92"/>
      <c r="AD147" s="92"/>
      <c r="AE147" s="92"/>
      <c r="AF147" s="92"/>
      <c r="AG147" s="92"/>
      <c r="AH147" s="92"/>
      <c r="AI147" s="92"/>
      <c r="AJ147" s="92"/>
      <c r="AK147" s="92"/>
      <c r="AL147" s="92"/>
      <c r="AM147" s="92"/>
      <c r="AN147" s="92"/>
      <c r="AO147" s="92"/>
      <c r="AP147" s="92"/>
      <c r="AQ147" s="92"/>
      <c r="AR147" s="92"/>
      <c r="AS147" s="92"/>
      <c r="AT147" s="92"/>
      <c r="AU147" s="92"/>
      <c r="AV147" s="92"/>
      <c r="AW147" s="92"/>
      <c r="AX147" s="92"/>
      <c r="AY147" s="92"/>
      <c r="AZ147" s="92"/>
      <c r="BA147" s="92"/>
      <c r="BB147" s="92"/>
      <c r="BC147" s="92"/>
      <c r="BD147" s="92"/>
      <c r="BE147" s="92"/>
      <c r="BF147" s="92"/>
      <c r="BG147" s="92"/>
      <c r="BH147" s="92"/>
      <c r="BI147" s="92"/>
      <c r="BJ147" s="92"/>
      <c r="BK147" s="92"/>
      <c r="BL147" s="92"/>
      <c r="BM147" s="92"/>
      <c r="BN147" s="92"/>
      <c r="BO147" s="92"/>
      <c r="BP147" s="92"/>
      <c r="BQ147" s="92"/>
      <c r="BR147" s="92"/>
      <c r="BS147" s="92"/>
      <c r="BT147" s="92"/>
      <c r="BU147" s="92"/>
    </row>
    <row r="148" spans="1:1020" s="93" customFormat="1" ht="62.25" customHeight="1" x14ac:dyDescent="0.25">
      <c r="A148" s="69" t="s">
        <v>415</v>
      </c>
      <c r="B148" s="70" t="s">
        <v>67</v>
      </c>
      <c r="C148" s="84" t="s">
        <v>416</v>
      </c>
      <c r="D148" s="84" t="s">
        <v>417</v>
      </c>
      <c r="E148" s="85" t="s">
        <v>418</v>
      </c>
      <c r="F148" s="86">
        <v>44168</v>
      </c>
      <c r="G148" s="70" t="s">
        <v>419</v>
      </c>
      <c r="H148" s="86">
        <v>44174</v>
      </c>
      <c r="I148" s="87">
        <v>148809.79999999999</v>
      </c>
      <c r="J148" s="88"/>
      <c r="K148" s="70">
        <v>2076</v>
      </c>
      <c r="L148" s="89" t="s">
        <v>271</v>
      </c>
      <c r="M148" s="70" t="s">
        <v>216</v>
      </c>
      <c r="N148" s="87"/>
      <c r="O148" s="78"/>
      <c r="P148" s="78"/>
      <c r="Q148" s="87">
        <v>148809.79999999999</v>
      </c>
      <c r="R148" s="78"/>
      <c r="S148" s="78"/>
      <c r="T148" s="87">
        <v>148809.79999999999</v>
      </c>
      <c r="U148" s="79">
        <v>44286</v>
      </c>
      <c r="V148" s="92"/>
      <c r="W148" s="92"/>
      <c r="X148" s="92"/>
      <c r="Y148" s="92"/>
      <c r="Z148" s="92"/>
      <c r="AA148" s="92"/>
      <c r="AB148" s="92"/>
      <c r="AC148" s="92"/>
      <c r="AD148" s="92"/>
      <c r="AE148" s="92"/>
      <c r="AF148" s="92"/>
      <c r="AG148" s="92"/>
      <c r="AH148" s="92"/>
      <c r="AI148" s="92"/>
      <c r="AJ148" s="92"/>
      <c r="AK148" s="92"/>
      <c r="AL148" s="92"/>
      <c r="AM148" s="92"/>
      <c r="AN148" s="92"/>
      <c r="AO148" s="92"/>
      <c r="AP148" s="92"/>
      <c r="AQ148" s="92"/>
      <c r="AR148" s="92"/>
      <c r="AS148" s="92"/>
      <c r="AT148" s="92"/>
      <c r="AU148" s="92"/>
      <c r="AV148" s="92"/>
      <c r="AW148" s="92"/>
      <c r="AX148" s="92"/>
      <c r="AY148" s="92"/>
      <c r="AZ148" s="92"/>
      <c r="BA148" s="92"/>
      <c r="BB148" s="92"/>
      <c r="BC148" s="92"/>
      <c r="BD148" s="92"/>
      <c r="BE148" s="92"/>
      <c r="BF148" s="92"/>
      <c r="BG148" s="92"/>
      <c r="BH148" s="92"/>
      <c r="BI148" s="92"/>
      <c r="BJ148" s="92"/>
      <c r="BK148" s="92"/>
      <c r="BL148" s="92"/>
      <c r="BM148" s="92"/>
      <c r="BN148" s="92"/>
      <c r="BO148" s="92"/>
      <c r="BP148" s="92"/>
      <c r="BQ148" s="92"/>
      <c r="BR148" s="92"/>
      <c r="BS148" s="92"/>
      <c r="BT148" s="92"/>
      <c r="BU148" s="92"/>
    </row>
    <row r="149" spans="1:1020" s="93" customFormat="1" ht="75" customHeight="1" x14ac:dyDescent="0.25">
      <c r="A149" s="100" t="s">
        <v>420</v>
      </c>
      <c r="B149" s="89" t="s">
        <v>421</v>
      </c>
      <c r="C149" s="101" t="s">
        <v>422</v>
      </c>
      <c r="D149" s="101" t="s">
        <v>423</v>
      </c>
      <c r="E149" s="102" t="s">
        <v>424</v>
      </c>
      <c r="F149" s="103">
        <v>43997</v>
      </c>
      <c r="G149" s="104" t="s">
        <v>425</v>
      </c>
      <c r="H149" s="103">
        <v>44174</v>
      </c>
      <c r="I149" s="105">
        <v>19184</v>
      </c>
      <c r="J149" s="106"/>
      <c r="K149" s="104" t="s">
        <v>35</v>
      </c>
      <c r="L149" s="77" t="s">
        <v>36</v>
      </c>
      <c r="M149" s="89" t="s">
        <v>426</v>
      </c>
      <c r="N149" s="105">
        <v>19184</v>
      </c>
      <c r="O149" s="107"/>
      <c r="P149" s="107"/>
      <c r="Q149" s="107"/>
      <c r="R149" s="107"/>
      <c r="S149" s="107"/>
      <c r="T149" s="105">
        <v>19184</v>
      </c>
      <c r="U149" s="79">
        <v>44286</v>
      </c>
      <c r="V149" s="92"/>
      <c r="W149" s="92"/>
      <c r="X149" s="92"/>
      <c r="Y149" s="92"/>
      <c r="Z149" s="92"/>
      <c r="AA149" s="92"/>
      <c r="AB149" s="92"/>
      <c r="AC149" s="92"/>
      <c r="AD149" s="92"/>
      <c r="AE149" s="92"/>
      <c r="AF149" s="92"/>
      <c r="AG149" s="92"/>
      <c r="AH149" s="92"/>
      <c r="AI149" s="92"/>
      <c r="AJ149" s="92"/>
      <c r="AK149" s="92"/>
      <c r="AL149" s="92"/>
      <c r="AM149" s="92"/>
      <c r="AN149" s="92"/>
      <c r="AO149" s="92"/>
      <c r="AP149" s="92"/>
      <c r="AQ149" s="92"/>
      <c r="AR149" s="92"/>
      <c r="AS149" s="92"/>
      <c r="AT149" s="92"/>
      <c r="AU149" s="92"/>
      <c r="AV149" s="92"/>
      <c r="AW149" s="92"/>
      <c r="AX149" s="92"/>
      <c r="AY149" s="92"/>
      <c r="AZ149" s="92"/>
      <c r="BA149" s="92"/>
      <c r="BB149" s="92"/>
      <c r="BC149" s="92"/>
      <c r="BD149" s="92"/>
      <c r="BE149" s="92"/>
      <c r="BF149" s="92"/>
      <c r="BG149" s="92"/>
      <c r="BH149" s="92"/>
      <c r="BI149" s="92"/>
      <c r="BJ149" s="92"/>
      <c r="BK149" s="92"/>
      <c r="BL149" s="92"/>
      <c r="BM149" s="92"/>
      <c r="BN149" s="92"/>
      <c r="BO149" s="92"/>
      <c r="BP149" s="92"/>
      <c r="BQ149" s="92"/>
      <c r="BR149" s="92"/>
      <c r="BS149" s="92"/>
      <c r="BT149" s="92"/>
      <c r="BU149" s="92"/>
    </row>
    <row r="150" spans="1:1020" s="93" customFormat="1" ht="72.75" customHeight="1" x14ac:dyDescent="0.25">
      <c r="A150" s="100" t="s">
        <v>427</v>
      </c>
      <c r="B150" s="89" t="s">
        <v>428</v>
      </c>
      <c r="C150" s="101" t="s">
        <v>429</v>
      </c>
      <c r="D150" s="101" t="s">
        <v>430</v>
      </c>
      <c r="E150" s="102" t="s">
        <v>431</v>
      </c>
      <c r="F150" s="103">
        <v>44159</v>
      </c>
      <c r="G150" s="104" t="s">
        <v>432</v>
      </c>
      <c r="H150" s="103">
        <v>44174</v>
      </c>
      <c r="I150" s="105">
        <v>9490.5</v>
      </c>
      <c r="J150" s="106"/>
      <c r="K150" s="104" t="s">
        <v>35</v>
      </c>
      <c r="L150" s="77" t="s">
        <v>36</v>
      </c>
      <c r="M150" s="89" t="s">
        <v>433</v>
      </c>
      <c r="N150" s="105">
        <v>9490.5</v>
      </c>
      <c r="O150" s="107"/>
      <c r="P150" s="107"/>
      <c r="Q150" s="107"/>
      <c r="R150" s="107"/>
      <c r="S150" s="107"/>
      <c r="T150" s="105">
        <v>9490.5</v>
      </c>
      <c r="U150" s="79">
        <v>44286</v>
      </c>
      <c r="V150" s="92"/>
      <c r="W150" s="92"/>
      <c r="X150" s="92"/>
      <c r="Y150" s="92"/>
      <c r="Z150" s="92"/>
      <c r="AA150" s="92"/>
      <c r="AB150" s="92"/>
      <c r="AC150" s="92"/>
      <c r="AD150" s="92"/>
      <c r="AE150" s="92"/>
      <c r="AF150" s="92"/>
      <c r="AG150" s="92"/>
      <c r="AH150" s="92"/>
      <c r="AI150" s="92"/>
      <c r="AJ150" s="92"/>
      <c r="AK150" s="92"/>
      <c r="AL150" s="92"/>
      <c r="AM150" s="92"/>
      <c r="AN150" s="92"/>
      <c r="AO150" s="92"/>
      <c r="AP150" s="92"/>
      <c r="AQ150" s="92"/>
      <c r="AR150" s="92"/>
      <c r="AS150" s="92"/>
      <c r="AT150" s="92"/>
      <c r="AU150" s="92"/>
      <c r="AV150" s="92"/>
      <c r="AW150" s="92"/>
      <c r="AX150" s="92"/>
      <c r="AY150" s="92"/>
      <c r="AZ150" s="92"/>
      <c r="BA150" s="92"/>
      <c r="BB150" s="92"/>
      <c r="BC150" s="92"/>
      <c r="BD150" s="92"/>
      <c r="BE150" s="92"/>
      <c r="BF150" s="92"/>
      <c r="BG150" s="92"/>
      <c r="BH150" s="92"/>
      <c r="BI150" s="92"/>
      <c r="BJ150" s="92"/>
      <c r="BK150" s="92"/>
      <c r="BL150" s="92"/>
      <c r="BM150" s="92"/>
      <c r="BN150" s="92"/>
      <c r="BO150" s="92"/>
      <c r="BP150" s="92"/>
      <c r="BQ150" s="92"/>
      <c r="BR150" s="92"/>
      <c r="BS150" s="92"/>
      <c r="BT150" s="92"/>
      <c r="BU150" s="92"/>
    </row>
    <row r="151" spans="1:1020" s="93" customFormat="1" ht="96" customHeight="1" x14ac:dyDescent="0.25">
      <c r="A151" s="100" t="s">
        <v>427</v>
      </c>
      <c r="B151" s="89" t="s">
        <v>133</v>
      </c>
      <c r="C151" s="101" t="s">
        <v>429</v>
      </c>
      <c r="D151" s="101" t="s">
        <v>430</v>
      </c>
      <c r="E151" s="102" t="s">
        <v>431</v>
      </c>
      <c r="F151" s="103">
        <v>44159</v>
      </c>
      <c r="G151" s="104" t="s">
        <v>432</v>
      </c>
      <c r="H151" s="103">
        <v>44174</v>
      </c>
      <c r="I151" s="105">
        <v>76261.27</v>
      </c>
      <c r="J151" s="106"/>
      <c r="K151" s="104" t="s">
        <v>35</v>
      </c>
      <c r="L151" s="77" t="s">
        <v>36</v>
      </c>
      <c r="M151" s="89" t="s">
        <v>433</v>
      </c>
      <c r="N151" s="105">
        <v>76261.27</v>
      </c>
      <c r="O151" s="107"/>
      <c r="P151" s="107"/>
      <c r="Q151" s="107"/>
      <c r="R151" s="107"/>
      <c r="S151" s="107"/>
      <c r="T151" s="105">
        <v>76261.27</v>
      </c>
      <c r="U151" s="79">
        <v>44286</v>
      </c>
      <c r="V151" s="92"/>
      <c r="W151" s="92"/>
      <c r="X151" s="92"/>
      <c r="Y151" s="92"/>
      <c r="Z151" s="92"/>
      <c r="AA151" s="92"/>
      <c r="AB151" s="92"/>
      <c r="AC151" s="92"/>
      <c r="AD151" s="92"/>
      <c r="AE151" s="92"/>
      <c r="AF151" s="92"/>
      <c r="AG151" s="92"/>
      <c r="AH151" s="92"/>
      <c r="AI151" s="92"/>
      <c r="AJ151" s="92"/>
      <c r="AK151" s="92"/>
      <c r="AL151" s="92"/>
      <c r="AM151" s="92"/>
      <c r="AN151" s="92"/>
      <c r="AO151" s="92"/>
      <c r="AP151" s="92"/>
      <c r="AQ151" s="92"/>
      <c r="AR151" s="92"/>
      <c r="AS151" s="92"/>
      <c r="AT151" s="92"/>
      <c r="AU151" s="92"/>
      <c r="AV151" s="92"/>
      <c r="AW151" s="92"/>
      <c r="AX151" s="92"/>
      <c r="AY151" s="92"/>
      <c r="AZ151" s="92"/>
      <c r="BA151" s="92"/>
      <c r="BB151" s="92"/>
      <c r="BC151" s="92"/>
      <c r="BD151" s="92"/>
      <c r="BE151" s="92"/>
      <c r="BF151" s="92"/>
      <c r="BG151" s="92"/>
      <c r="BH151" s="92"/>
      <c r="BI151" s="92"/>
      <c r="BJ151" s="92"/>
      <c r="BK151" s="92"/>
      <c r="BL151" s="92"/>
      <c r="BM151" s="92"/>
      <c r="BN151" s="92"/>
      <c r="BO151" s="92"/>
      <c r="BP151" s="92"/>
      <c r="BQ151" s="92"/>
      <c r="BR151" s="92"/>
      <c r="BS151" s="92"/>
      <c r="BT151" s="92"/>
      <c r="BU151" s="92"/>
    </row>
    <row r="152" spans="1:1020" s="80" customFormat="1" ht="82.5" customHeight="1" x14ac:dyDescent="0.25">
      <c r="A152" s="100" t="s">
        <v>427</v>
      </c>
      <c r="B152" s="89" t="s">
        <v>212</v>
      </c>
      <c r="C152" s="101" t="s">
        <v>429</v>
      </c>
      <c r="D152" s="101" t="s">
        <v>430</v>
      </c>
      <c r="E152" s="102" t="s">
        <v>431</v>
      </c>
      <c r="F152" s="103">
        <v>44159</v>
      </c>
      <c r="G152" s="104" t="s">
        <v>432</v>
      </c>
      <c r="H152" s="103">
        <v>44174</v>
      </c>
      <c r="I152" s="105">
        <v>35493.42</v>
      </c>
      <c r="J152" s="106"/>
      <c r="K152" s="104" t="s">
        <v>35</v>
      </c>
      <c r="L152" s="77" t="s">
        <v>36</v>
      </c>
      <c r="M152" s="89" t="s">
        <v>433</v>
      </c>
      <c r="N152" s="105">
        <v>35493.42</v>
      </c>
      <c r="O152" s="107"/>
      <c r="P152" s="107"/>
      <c r="Q152" s="107"/>
      <c r="R152" s="107"/>
      <c r="S152" s="107"/>
      <c r="T152" s="105">
        <v>35493.42</v>
      </c>
      <c r="U152" s="79">
        <v>44286</v>
      </c>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row>
    <row r="153" spans="1:1020" s="7" customFormat="1" ht="63.75" customHeight="1" x14ac:dyDescent="0.25">
      <c r="A153" s="100" t="s">
        <v>427</v>
      </c>
      <c r="B153" s="89" t="s">
        <v>434</v>
      </c>
      <c r="C153" s="101" t="s">
        <v>429</v>
      </c>
      <c r="D153" s="101" t="s">
        <v>430</v>
      </c>
      <c r="E153" s="102" t="s">
        <v>431</v>
      </c>
      <c r="F153" s="103">
        <v>44159</v>
      </c>
      <c r="G153" s="104" t="s">
        <v>432</v>
      </c>
      <c r="H153" s="103">
        <v>44174</v>
      </c>
      <c r="I153" s="105">
        <v>4741.24</v>
      </c>
      <c r="J153" s="106"/>
      <c r="K153" s="104" t="s">
        <v>35</v>
      </c>
      <c r="L153" s="77" t="s">
        <v>36</v>
      </c>
      <c r="M153" s="89" t="s">
        <v>433</v>
      </c>
      <c r="N153" s="105">
        <v>4741.24</v>
      </c>
      <c r="O153" s="107"/>
      <c r="P153" s="107"/>
      <c r="Q153" s="107"/>
      <c r="R153" s="107"/>
      <c r="S153" s="107"/>
      <c r="T153" s="105">
        <v>4741.24</v>
      </c>
      <c r="U153" s="79">
        <v>44286</v>
      </c>
      <c r="BV153" s="80"/>
      <c r="BW153" s="80"/>
      <c r="BX153" s="80"/>
      <c r="BY153" s="80"/>
      <c r="BZ153" s="80"/>
      <c r="CA153" s="80"/>
      <c r="CB153" s="80"/>
      <c r="CC153" s="80"/>
      <c r="CD153" s="80"/>
      <c r="CE153" s="80"/>
      <c r="CF153" s="80"/>
      <c r="CG153" s="80"/>
      <c r="CH153" s="80"/>
      <c r="CI153" s="80"/>
      <c r="CJ153" s="80"/>
      <c r="CK153" s="80"/>
      <c r="CL153" s="80"/>
      <c r="CM153" s="80"/>
      <c r="CN153" s="80"/>
      <c r="CO153" s="80"/>
      <c r="CP153" s="80"/>
      <c r="CQ153" s="80"/>
      <c r="CR153" s="80"/>
      <c r="CS153" s="80"/>
      <c r="CT153" s="80"/>
      <c r="CU153" s="80"/>
      <c r="CV153" s="80"/>
      <c r="CW153" s="80"/>
      <c r="CX153" s="80"/>
      <c r="CY153" s="80"/>
      <c r="CZ153" s="80"/>
      <c r="DA153" s="80"/>
      <c r="DB153" s="80"/>
      <c r="DC153" s="80"/>
      <c r="DD153" s="80"/>
      <c r="DE153" s="80"/>
      <c r="DF153" s="80"/>
      <c r="DG153" s="80"/>
      <c r="DH153" s="80"/>
      <c r="DI153" s="80"/>
      <c r="DJ153" s="80"/>
      <c r="DK153" s="80"/>
      <c r="DL153" s="80"/>
      <c r="DM153" s="80"/>
      <c r="DN153" s="80"/>
      <c r="DO153" s="80"/>
      <c r="DP153" s="80"/>
      <c r="DQ153" s="80"/>
      <c r="DR153" s="80"/>
      <c r="DS153" s="80"/>
      <c r="DT153" s="80"/>
      <c r="DU153" s="80"/>
      <c r="DV153" s="80"/>
      <c r="DW153" s="80"/>
      <c r="DX153" s="80"/>
      <c r="DY153" s="80"/>
      <c r="DZ153" s="80"/>
      <c r="EA153" s="80"/>
      <c r="EB153" s="80"/>
      <c r="EC153" s="80"/>
      <c r="ED153" s="80"/>
      <c r="EE153" s="80"/>
      <c r="EF153" s="80"/>
      <c r="EG153" s="80"/>
      <c r="EH153" s="80"/>
      <c r="EI153" s="80"/>
      <c r="EJ153" s="80"/>
      <c r="EK153" s="80"/>
      <c r="EL153" s="80"/>
      <c r="EM153" s="80"/>
      <c r="EN153" s="80"/>
      <c r="EO153" s="80"/>
      <c r="EP153" s="80"/>
      <c r="EQ153" s="80"/>
      <c r="ER153" s="80"/>
      <c r="ES153" s="80"/>
      <c r="ET153" s="80"/>
      <c r="EU153" s="80"/>
      <c r="EV153" s="80"/>
      <c r="EW153" s="80"/>
      <c r="EX153" s="80"/>
      <c r="EY153" s="80"/>
      <c r="EZ153" s="80"/>
      <c r="FA153" s="80"/>
      <c r="FB153" s="80"/>
      <c r="FC153" s="80"/>
      <c r="FD153" s="80"/>
      <c r="FE153" s="80"/>
      <c r="FF153" s="80"/>
      <c r="FG153" s="80"/>
      <c r="FH153" s="80"/>
      <c r="FI153" s="80"/>
      <c r="FJ153" s="80"/>
      <c r="FK153" s="80"/>
      <c r="FL153" s="80"/>
      <c r="FM153" s="80"/>
      <c r="FN153" s="80"/>
      <c r="FO153" s="80"/>
      <c r="FP153" s="80"/>
      <c r="FQ153" s="80"/>
      <c r="FR153" s="80"/>
      <c r="FS153" s="80"/>
      <c r="FT153" s="80"/>
      <c r="FU153" s="80"/>
      <c r="FV153" s="80"/>
      <c r="FW153" s="80"/>
      <c r="FX153" s="80"/>
      <c r="FY153" s="80"/>
      <c r="FZ153" s="80"/>
      <c r="GA153" s="80"/>
      <c r="GB153" s="80"/>
      <c r="GC153" s="80"/>
      <c r="GD153" s="80"/>
      <c r="GE153" s="80"/>
      <c r="GF153" s="80"/>
      <c r="GG153" s="80"/>
      <c r="GH153" s="80"/>
      <c r="GI153" s="80"/>
      <c r="GJ153" s="80"/>
      <c r="GK153" s="80"/>
      <c r="GL153" s="80"/>
      <c r="GM153" s="80"/>
      <c r="GN153" s="80"/>
      <c r="GO153" s="80"/>
      <c r="GP153" s="80"/>
      <c r="GQ153" s="80"/>
      <c r="GR153" s="80"/>
      <c r="GS153" s="80"/>
      <c r="GT153" s="80"/>
      <c r="GU153" s="80"/>
      <c r="GV153" s="80"/>
      <c r="GW153" s="80"/>
      <c r="GX153" s="80"/>
      <c r="GY153" s="80"/>
      <c r="GZ153" s="80"/>
      <c r="HA153" s="80"/>
      <c r="HB153" s="80"/>
      <c r="HC153" s="80"/>
      <c r="HD153" s="80"/>
      <c r="HE153" s="80"/>
      <c r="HF153" s="80"/>
      <c r="HG153" s="80"/>
      <c r="HH153" s="80"/>
      <c r="HI153" s="80"/>
      <c r="HJ153" s="80"/>
      <c r="HK153" s="80"/>
      <c r="HL153" s="80"/>
      <c r="HM153" s="80"/>
      <c r="HN153" s="80"/>
      <c r="HO153" s="80"/>
      <c r="HP153" s="80"/>
      <c r="HQ153" s="80"/>
      <c r="HR153" s="80"/>
      <c r="HS153" s="80"/>
      <c r="HT153" s="80"/>
      <c r="HU153" s="80"/>
      <c r="HV153" s="80"/>
      <c r="HW153" s="80"/>
      <c r="HX153" s="80"/>
      <c r="HY153" s="80"/>
      <c r="HZ153" s="80"/>
      <c r="IA153" s="80"/>
      <c r="IB153" s="80"/>
      <c r="IC153" s="80"/>
      <c r="ID153" s="80"/>
      <c r="IE153" s="80"/>
      <c r="IF153" s="80"/>
      <c r="IG153" s="80"/>
      <c r="IH153" s="80"/>
      <c r="II153" s="80"/>
      <c r="IJ153" s="80"/>
      <c r="IK153" s="80"/>
      <c r="IL153" s="80"/>
      <c r="IM153" s="80"/>
      <c r="IN153" s="80"/>
      <c r="IO153" s="80"/>
      <c r="IP153" s="80"/>
      <c r="IQ153" s="80"/>
      <c r="IR153" s="80"/>
      <c r="IS153" s="80"/>
      <c r="IT153" s="80"/>
      <c r="IU153" s="80"/>
      <c r="IV153" s="80"/>
      <c r="IW153" s="80"/>
      <c r="IX153" s="80"/>
      <c r="IY153" s="80"/>
      <c r="IZ153" s="80"/>
      <c r="JA153" s="80"/>
      <c r="JB153" s="80"/>
      <c r="JC153" s="80"/>
      <c r="JD153" s="80"/>
      <c r="JE153" s="80"/>
      <c r="JF153" s="80"/>
      <c r="JG153" s="80"/>
      <c r="JH153" s="80"/>
      <c r="JI153" s="80"/>
      <c r="JJ153" s="80"/>
      <c r="JK153" s="80"/>
      <c r="JL153" s="80"/>
      <c r="JM153" s="80"/>
      <c r="JN153" s="80"/>
      <c r="JO153" s="80"/>
      <c r="JP153" s="80"/>
      <c r="JQ153" s="80"/>
      <c r="JR153" s="80"/>
      <c r="JS153" s="80"/>
      <c r="JT153" s="80"/>
      <c r="JU153" s="80"/>
      <c r="JV153" s="80"/>
      <c r="JW153" s="80"/>
      <c r="JX153" s="80"/>
      <c r="JY153" s="80"/>
      <c r="JZ153" s="80"/>
      <c r="KA153" s="80"/>
      <c r="KB153" s="80"/>
      <c r="KC153" s="80"/>
      <c r="KD153" s="80"/>
      <c r="KE153" s="80"/>
      <c r="KF153" s="80"/>
      <c r="KG153" s="80"/>
      <c r="KH153" s="80"/>
      <c r="KI153" s="80"/>
      <c r="KJ153" s="80"/>
      <c r="KK153" s="80"/>
      <c r="KL153" s="80"/>
      <c r="KM153" s="80"/>
      <c r="KN153" s="80"/>
      <c r="KO153" s="80"/>
      <c r="KP153" s="80"/>
      <c r="KQ153" s="80"/>
      <c r="KR153" s="80"/>
      <c r="KS153" s="80"/>
      <c r="KT153" s="80"/>
      <c r="KU153" s="80"/>
      <c r="KV153" s="80"/>
      <c r="KW153" s="80"/>
      <c r="KX153" s="80"/>
      <c r="KY153" s="80"/>
      <c r="KZ153" s="80"/>
      <c r="LA153" s="80"/>
      <c r="LB153" s="80"/>
      <c r="LC153" s="80"/>
      <c r="LD153" s="80"/>
      <c r="LE153" s="80"/>
      <c r="LF153" s="80"/>
      <c r="LG153" s="80"/>
      <c r="LH153" s="80"/>
      <c r="LI153" s="80"/>
      <c r="LJ153" s="80"/>
      <c r="LK153" s="80"/>
      <c r="LL153" s="80"/>
      <c r="LM153" s="80"/>
      <c r="LN153" s="80"/>
      <c r="LO153" s="80"/>
      <c r="LP153" s="80"/>
      <c r="LQ153" s="80"/>
      <c r="LR153" s="80"/>
      <c r="LS153" s="80"/>
      <c r="LT153" s="80"/>
      <c r="LU153" s="80"/>
      <c r="LV153" s="80"/>
      <c r="LW153" s="80"/>
      <c r="LX153" s="80"/>
      <c r="LY153" s="80"/>
      <c r="LZ153" s="80"/>
      <c r="MA153" s="80"/>
      <c r="MB153" s="80"/>
      <c r="MC153" s="80"/>
      <c r="MD153" s="80"/>
      <c r="ME153" s="80"/>
      <c r="MF153" s="80"/>
      <c r="MG153" s="80"/>
      <c r="MH153" s="80"/>
      <c r="MI153" s="80"/>
      <c r="MJ153" s="80"/>
      <c r="MK153" s="80"/>
      <c r="ML153" s="80"/>
      <c r="MM153" s="80"/>
      <c r="MN153" s="80"/>
      <c r="MO153" s="80"/>
      <c r="MP153" s="80"/>
      <c r="MQ153" s="80"/>
      <c r="MR153" s="80"/>
      <c r="MS153" s="80"/>
      <c r="MT153" s="80"/>
      <c r="MU153" s="80"/>
      <c r="MV153" s="80"/>
      <c r="MW153" s="80"/>
      <c r="MX153" s="80"/>
      <c r="MY153" s="80"/>
      <c r="MZ153" s="80"/>
      <c r="NA153" s="80"/>
      <c r="NB153" s="80"/>
      <c r="NC153" s="80"/>
      <c r="ND153" s="80"/>
      <c r="NE153" s="80"/>
      <c r="NF153" s="80"/>
      <c r="NG153" s="80"/>
      <c r="NH153" s="80"/>
      <c r="NI153" s="80"/>
      <c r="NJ153" s="80"/>
      <c r="NK153" s="80"/>
      <c r="NL153" s="80"/>
      <c r="NM153" s="80"/>
      <c r="NN153" s="80"/>
      <c r="NO153" s="80"/>
      <c r="NP153" s="80"/>
      <c r="NQ153" s="80"/>
      <c r="NR153" s="80"/>
      <c r="NS153" s="80"/>
      <c r="NT153" s="80"/>
      <c r="NU153" s="80"/>
      <c r="NV153" s="80"/>
      <c r="NW153" s="80"/>
      <c r="NX153" s="80"/>
      <c r="NY153" s="80"/>
      <c r="NZ153" s="80"/>
      <c r="OA153" s="80"/>
      <c r="OB153" s="80"/>
      <c r="OC153" s="80"/>
      <c r="OD153" s="80"/>
      <c r="OE153" s="80"/>
      <c r="OF153" s="80"/>
      <c r="OG153" s="80"/>
      <c r="OH153" s="80"/>
      <c r="OI153" s="80"/>
      <c r="OJ153" s="80"/>
      <c r="OK153" s="80"/>
      <c r="OL153" s="80"/>
      <c r="OM153" s="80"/>
      <c r="ON153" s="80"/>
      <c r="OO153" s="80"/>
      <c r="OP153" s="80"/>
      <c r="OQ153" s="80"/>
      <c r="OR153" s="80"/>
      <c r="OS153" s="80"/>
      <c r="OT153" s="80"/>
      <c r="OU153" s="80"/>
      <c r="OV153" s="80"/>
      <c r="OW153" s="80"/>
      <c r="OX153" s="80"/>
      <c r="OY153" s="80"/>
      <c r="OZ153" s="80"/>
      <c r="PA153" s="80"/>
      <c r="PB153" s="80"/>
      <c r="PC153" s="80"/>
      <c r="PD153" s="80"/>
      <c r="PE153" s="80"/>
      <c r="PF153" s="80"/>
      <c r="PG153" s="80"/>
      <c r="PH153" s="80"/>
      <c r="PI153" s="80"/>
      <c r="PJ153" s="80"/>
      <c r="PK153" s="80"/>
      <c r="PL153" s="80"/>
      <c r="PM153" s="80"/>
      <c r="PN153" s="80"/>
      <c r="PO153" s="80"/>
      <c r="PP153" s="80"/>
      <c r="PQ153" s="80"/>
      <c r="PR153" s="80"/>
      <c r="PS153" s="80"/>
      <c r="PT153" s="80"/>
      <c r="PU153" s="80"/>
      <c r="PV153" s="80"/>
      <c r="PW153" s="80"/>
      <c r="PX153" s="80"/>
      <c r="PY153" s="80"/>
      <c r="PZ153" s="80"/>
      <c r="QA153" s="80"/>
      <c r="QB153" s="80"/>
      <c r="QC153" s="80"/>
      <c r="QD153" s="80"/>
      <c r="QE153" s="80"/>
      <c r="QF153" s="80"/>
      <c r="QG153" s="80"/>
      <c r="QH153" s="80"/>
      <c r="QI153" s="80"/>
      <c r="QJ153" s="80"/>
      <c r="QK153" s="80"/>
      <c r="QL153" s="80"/>
      <c r="QM153" s="80"/>
      <c r="QN153" s="80"/>
      <c r="QO153" s="80"/>
      <c r="QP153" s="80"/>
      <c r="QQ153" s="80"/>
      <c r="QR153" s="80"/>
      <c r="QS153" s="80"/>
      <c r="QT153" s="80"/>
      <c r="QU153" s="80"/>
      <c r="QV153" s="80"/>
      <c r="QW153" s="80"/>
      <c r="QX153" s="80"/>
      <c r="QY153" s="80"/>
      <c r="QZ153" s="80"/>
      <c r="RA153" s="80"/>
      <c r="RB153" s="80"/>
      <c r="RC153" s="80"/>
      <c r="RD153" s="80"/>
      <c r="RE153" s="80"/>
      <c r="RF153" s="80"/>
      <c r="RG153" s="80"/>
      <c r="RH153" s="80"/>
      <c r="RI153" s="80"/>
      <c r="RJ153" s="80"/>
      <c r="RK153" s="80"/>
      <c r="RL153" s="80"/>
      <c r="RM153" s="80"/>
      <c r="RN153" s="80"/>
      <c r="RO153" s="80"/>
      <c r="RP153" s="80"/>
      <c r="RQ153" s="80"/>
      <c r="RR153" s="80"/>
      <c r="RS153" s="80"/>
      <c r="RT153" s="80"/>
      <c r="RU153" s="80"/>
      <c r="RV153" s="80"/>
      <c r="RW153" s="80"/>
      <c r="RX153" s="80"/>
      <c r="RY153" s="80"/>
      <c r="RZ153" s="80"/>
      <c r="SA153" s="80"/>
      <c r="SB153" s="80"/>
      <c r="SC153" s="80"/>
      <c r="SD153" s="80"/>
      <c r="SE153" s="80"/>
      <c r="SF153" s="80"/>
      <c r="SG153" s="80"/>
      <c r="SH153" s="80"/>
      <c r="SI153" s="80"/>
      <c r="SJ153" s="80"/>
      <c r="SK153" s="80"/>
      <c r="SL153" s="80"/>
      <c r="SM153" s="80"/>
      <c r="SN153" s="80"/>
      <c r="SO153" s="80"/>
      <c r="SP153" s="80"/>
      <c r="SQ153" s="80"/>
      <c r="SR153" s="80"/>
      <c r="SS153" s="80"/>
      <c r="ST153" s="80"/>
      <c r="SU153" s="80"/>
      <c r="SV153" s="80"/>
      <c r="SW153" s="80"/>
      <c r="SX153" s="80"/>
      <c r="SY153" s="80"/>
      <c r="SZ153" s="80"/>
      <c r="TA153" s="80"/>
      <c r="TB153" s="80"/>
      <c r="TC153" s="80"/>
      <c r="TD153" s="80"/>
      <c r="TE153" s="80"/>
      <c r="TF153" s="80"/>
      <c r="TG153" s="80"/>
      <c r="TH153" s="80"/>
      <c r="TI153" s="80"/>
      <c r="TJ153" s="80"/>
      <c r="TK153" s="80"/>
      <c r="TL153" s="80"/>
      <c r="TM153" s="80"/>
      <c r="TN153" s="80"/>
      <c r="TO153" s="80"/>
      <c r="TP153" s="80"/>
      <c r="TQ153" s="80"/>
      <c r="TR153" s="80"/>
      <c r="TS153" s="80"/>
      <c r="TT153" s="80"/>
      <c r="TU153" s="80"/>
      <c r="TV153" s="80"/>
      <c r="TW153" s="80"/>
      <c r="TX153" s="80"/>
      <c r="TY153" s="80"/>
      <c r="TZ153" s="80"/>
      <c r="UA153" s="80"/>
      <c r="UB153" s="80"/>
      <c r="UC153" s="80"/>
      <c r="UD153" s="80"/>
      <c r="UE153" s="80"/>
      <c r="UF153" s="80"/>
      <c r="UG153" s="80"/>
      <c r="UH153" s="80"/>
      <c r="UI153" s="80"/>
      <c r="UJ153" s="80"/>
      <c r="UK153" s="80"/>
      <c r="UL153" s="80"/>
      <c r="UM153" s="80"/>
      <c r="UN153" s="80"/>
      <c r="UO153" s="80"/>
      <c r="UP153" s="80"/>
      <c r="UQ153" s="80"/>
      <c r="UR153" s="80"/>
      <c r="US153" s="80"/>
      <c r="UT153" s="80"/>
      <c r="UU153" s="80"/>
      <c r="UV153" s="80"/>
      <c r="UW153" s="80"/>
      <c r="UX153" s="80"/>
      <c r="UY153" s="80"/>
      <c r="UZ153" s="80"/>
      <c r="VA153" s="80"/>
      <c r="VB153" s="80"/>
      <c r="VC153" s="80"/>
      <c r="VD153" s="80"/>
      <c r="VE153" s="80"/>
      <c r="VF153" s="80"/>
      <c r="VG153" s="80"/>
      <c r="VH153" s="80"/>
      <c r="VI153" s="80"/>
      <c r="VJ153" s="80"/>
      <c r="VK153" s="80"/>
      <c r="VL153" s="80"/>
      <c r="VM153" s="80"/>
      <c r="VN153" s="80"/>
      <c r="VO153" s="80"/>
      <c r="VP153" s="80"/>
      <c r="VQ153" s="80"/>
      <c r="VR153" s="80"/>
      <c r="VS153" s="80"/>
      <c r="VT153" s="80"/>
      <c r="VU153" s="80"/>
      <c r="VV153" s="80"/>
      <c r="VW153" s="80"/>
      <c r="VX153" s="80"/>
      <c r="VY153" s="80"/>
      <c r="VZ153" s="80"/>
      <c r="WA153" s="80"/>
      <c r="WB153" s="80"/>
      <c r="WC153" s="80"/>
      <c r="WD153" s="80"/>
      <c r="WE153" s="80"/>
      <c r="WF153" s="80"/>
      <c r="WG153" s="80"/>
      <c r="WH153" s="80"/>
      <c r="WI153" s="80"/>
      <c r="WJ153" s="80"/>
      <c r="WK153" s="80"/>
      <c r="WL153" s="80"/>
      <c r="WM153" s="80"/>
      <c r="WN153" s="80"/>
      <c r="WO153" s="80"/>
      <c r="WP153" s="80"/>
      <c r="WQ153" s="80"/>
      <c r="WR153" s="80"/>
      <c r="WS153" s="80"/>
      <c r="WT153" s="80"/>
      <c r="WU153" s="80"/>
      <c r="WV153" s="80"/>
      <c r="WW153" s="80"/>
      <c r="WX153" s="80"/>
      <c r="WY153" s="80"/>
      <c r="WZ153" s="80"/>
      <c r="XA153" s="80"/>
      <c r="XB153" s="80"/>
      <c r="XC153" s="80"/>
      <c r="XD153" s="80"/>
      <c r="XE153" s="80"/>
      <c r="XF153" s="80"/>
      <c r="XG153" s="80"/>
      <c r="XH153" s="80"/>
      <c r="XI153" s="80"/>
      <c r="XJ153" s="80"/>
      <c r="XK153" s="80"/>
      <c r="XL153" s="80"/>
      <c r="XM153" s="80"/>
      <c r="XN153" s="80"/>
      <c r="XO153" s="80"/>
      <c r="XP153" s="80"/>
      <c r="XQ153" s="80"/>
      <c r="XR153" s="80"/>
      <c r="XS153" s="80"/>
      <c r="XT153" s="80"/>
      <c r="XU153" s="80"/>
      <c r="XV153" s="80"/>
      <c r="XW153" s="80"/>
      <c r="XX153" s="80"/>
      <c r="XY153" s="80"/>
      <c r="XZ153" s="80"/>
      <c r="YA153" s="80"/>
      <c r="YB153" s="80"/>
      <c r="YC153" s="80"/>
      <c r="YD153" s="80"/>
      <c r="YE153" s="80"/>
      <c r="YF153" s="80"/>
      <c r="YG153" s="80"/>
      <c r="YH153" s="80"/>
      <c r="YI153" s="80"/>
      <c r="YJ153" s="80"/>
      <c r="YK153" s="80"/>
      <c r="YL153" s="80"/>
      <c r="YM153" s="80"/>
      <c r="YN153" s="80"/>
      <c r="YO153" s="80"/>
      <c r="YP153" s="80"/>
      <c r="YQ153" s="80"/>
      <c r="YR153" s="80"/>
      <c r="YS153" s="80"/>
      <c r="YT153" s="80"/>
      <c r="YU153" s="80"/>
      <c r="YV153" s="80"/>
      <c r="YW153" s="80"/>
      <c r="YX153" s="80"/>
      <c r="YY153" s="80"/>
      <c r="YZ153" s="80"/>
      <c r="ZA153" s="80"/>
      <c r="ZB153" s="80"/>
      <c r="ZC153" s="80"/>
      <c r="ZD153" s="80"/>
      <c r="ZE153" s="80"/>
      <c r="ZF153" s="80"/>
      <c r="ZG153" s="80"/>
      <c r="ZH153" s="80"/>
      <c r="ZI153" s="80"/>
      <c r="ZJ153" s="80"/>
      <c r="ZK153" s="80"/>
      <c r="ZL153" s="80"/>
      <c r="ZM153" s="80"/>
      <c r="ZN153" s="80"/>
      <c r="ZO153" s="80"/>
      <c r="ZP153" s="80"/>
      <c r="ZQ153" s="80"/>
      <c r="ZR153" s="80"/>
      <c r="ZS153" s="80"/>
      <c r="ZT153" s="80"/>
      <c r="ZU153" s="80"/>
      <c r="ZV153" s="80"/>
      <c r="ZW153" s="80"/>
      <c r="ZX153" s="80"/>
      <c r="ZY153" s="80"/>
      <c r="ZZ153" s="80"/>
      <c r="AAA153" s="80"/>
      <c r="AAB153" s="80"/>
      <c r="AAC153" s="80"/>
      <c r="AAD153" s="80"/>
      <c r="AAE153" s="80"/>
      <c r="AAF153" s="80"/>
      <c r="AAG153" s="80"/>
      <c r="AAH153" s="80"/>
      <c r="AAI153" s="80"/>
      <c r="AAJ153" s="80"/>
      <c r="AAK153" s="80"/>
      <c r="AAL153" s="80"/>
      <c r="AAM153" s="80"/>
      <c r="AAN153" s="80"/>
      <c r="AAO153" s="80"/>
      <c r="AAP153" s="80"/>
      <c r="AAQ153" s="80"/>
      <c r="AAR153" s="80"/>
      <c r="AAS153" s="80"/>
      <c r="AAT153" s="80"/>
      <c r="AAU153" s="80"/>
      <c r="AAV153" s="80"/>
      <c r="AAW153" s="80"/>
      <c r="AAX153" s="80"/>
      <c r="AAY153" s="80"/>
      <c r="AAZ153" s="80"/>
      <c r="ABA153" s="80"/>
      <c r="ABB153" s="80"/>
      <c r="ABC153" s="80"/>
      <c r="ABD153" s="80"/>
      <c r="ABE153" s="80"/>
      <c r="ABF153" s="80"/>
      <c r="ABG153" s="80"/>
      <c r="ABH153" s="80"/>
      <c r="ABI153" s="80"/>
      <c r="ABJ153" s="80"/>
      <c r="ABK153" s="80"/>
      <c r="ABL153" s="80"/>
      <c r="ABM153" s="80"/>
      <c r="ABN153" s="80"/>
      <c r="ABO153" s="80"/>
      <c r="ABP153" s="80"/>
      <c r="ABQ153" s="80"/>
      <c r="ABR153" s="80"/>
      <c r="ABS153" s="80"/>
      <c r="ABT153" s="80"/>
      <c r="ABU153" s="80"/>
      <c r="ABV153" s="80"/>
      <c r="ABW153" s="80"/>
      <c r="ABX153" s="80"/>
      <c r="ABY153" s="80"/>
      <c r="ABZ153" s="80"/>
      <c r="ACA153" s="80"/>
      <c r="ACB153" s="80"/>
      <c r="ACC153" s="80"/>
      <c r="ACD153" s="80"/>
      <c r="ACE153" s="80"/>
      <c r="ACF153" s="80"/>
      <c r="ACG153" s="80"/>
      <c r="ACH153" s="80"/>
      <c r="ACI153" s="80"/>
      <c r="ACJ153" s="80"/>
      <c r="ACK153" s="80"/>
      <c r="ACL153" s="80"/>
      <c r="ACM153" s="80"/>
      <c r="ACN153" s="80"/>
      <c r="ACO153" s="80"/>
      <c r="ACP153" s="80"/>
      <c r="ACQ153" s="80"/>
      <c r="ACR153" s="80"/>
      <c r="ACS153" s="80"/>
      <c r="ACT153" s="80"/>
      <c r="ACU153" s="80"/>
      <c r="ACV153" s="80"/>
      <c r="ACW153" s="80"/>
      <c r="ACX153" s="80"/>
      <c r="ACY153" s="80"/>
      <c r="ACZ153" s="80"/>
      <c r="ADA153" s="80"/>
      <c r="ADB153" s="80"/>
      <c r="ADC153" s="80"/>
      <c r="ADD153" s="80"/>
      <c r="ADE153" s="80"/>
      <c r="ADF153" s="80"/>
      <c r="ADG153" s="80"/>
      <c r="ADH153" s="80"/>
      <c r="ADI153" s="80"/>
      <c r="ADJ153" s="80"/>
      <c r="ADK153" s="80"/>
      <c r="ADL153" s="80"/>
      <c r="ADM153" s="80"/>
      <c r="ADN153" s="80"/>
      <c r="ADO153" s="80"/>
      <c r="ADP153" s="80"/>
      <c r="ADQ153" s="80"/>
      <c r="ADR153" s="80"/>
      <c r="ADS153" s="80"/>
      <c r="ADT153" s="80"/>
      <c r="ADU153" s="80"/>
      <c r="ADV153" s="80"/>
      <c r="ADW153" s="80"/>
      <c r="ADX153" s="80"/>
      <c r="ADY153" s="80"/>
      <c r="ADZ153" s="80"/>
      <c r="AEA153" s="80"/>
      <c r="AEB153" s="80"/>
      <c r="AEC153" s="80"/>
      <c r="AED153" s="80"/>
      <c r="AEE153" s="80"/>
      <c r="AEF153" s="80"/>
      <c r="AEG153" s="80"/>
      <c r="AEH153" s="80"/>
      <c r="AEI153" s="80"/>
      <c r="AEJ153" s="80"/>
      <c r="AEK153" s="80"/>
      <c r="AEL153" s="80"/>
      <c r="AEM153" s="80"/>
      <c r="AEN153" s="80"/>
      <c r="AEO153" s="80"/>
      <c r="AEP153" s="80"/>
      <c r="AEQ153" s="80"/>
      <c r="AER153" s="80"/>
      <c r="AES153" s="80"/>
      <c r="AET153" s="80"/>
      <c r="AEU153" s="80"/>
      <c r="AEV153" s="80"/>
      <c r="AEW153" s="80"/>
      <c r="AEX153" s="80"/>
      <c r="AEY153" s="80"/>
      <c r="AEZ153" s="80"/>
      <c r="AFA153" s="80"/>
      <c r="AFB153" s="80"/>
      <c r="AFC153" s="80"/>
      <c r="AFD153" s="80"/>
      <c r="AFE153" s="80"/>
      <c r="AFF153" s="80"/>
      <c r="AFG153" s="80"/>
      <c r="AFH153" s="80"/>
      <c r="AFI153" s="80"/>
      <c r="AFJ153" s="80"/>
      <c r="AFK153" s="80"/>
      <c r="AFL153" s="80"/>
      <c r="AFM153" s="80"/>
      <c r="AFN153" s="80"/>
      <c r="AFO153" s="80"/>
      <c r="AFP153" s="80"/>
      <c r="AFQ153" s="80"/>
      <c r="AFR153" s="80"/>
      <c r="AFS153" s="80"/>
      <c r="AFT153" s="80"/>
      <c r="AFU153" s="80"/>
      <c r="AFV153" s="80"/>
      <c r="AFW153" s="80"/>
      <c r="AFX153" s="80"/>
      <c r="AFY153" s="80"/>
      <c r="AFZ153" s="80"/>
      <c r="AGA153" s="80"/>
      <c r="AGB153" s="80"/>
      <c r="AGC153" s="80"/>
      <c r="AGD153" s="80"/>
      <c r="AGE153" s="80"/>
      <c r="AGF153" s="80"/>
      <c r="AGG153" s="80"/>
      <c r="AGH153" s="80"/>
      <c r="AGI153" s="80"/>
      <c r="AGJ153" s="80"/>
      <c r="AGK153" s="80"/>
      <c r="AGL153" s="80"/>
      <c r="AGM153" s="80"/>
      <c r="AGN153" s="80"/>
      <c r="AGO153" s="80"/>
      <c r="AGP153" s="80"/>
      <c r="AGQ153" s="80"/>
      <c r="AGR153" s="80"/>
      <c r="AGS153" s="80"/>
      <c r="AGT153" s="80"/>
      <c r="AGU153" s="80"/>
      <c r="AGV153" s="80"/>
      <c r="AGW153" s="80"/>
      <c r="AGX153" s="80"/>
      <c r="AGY153" s="80"/>
      <c r="AGZ153" s="80"/>
      <c r="AHA153" s="80"/>
      <c r="AHB153" s="80"/>
      <c r="AHC153" s="80"/>
      <c r="AHD153" s="80"/>
      <c r="AHE153" s="80"/>
      <c r="AHF153" s="80"/>
      <c r="AHG153" s="80"/>
      <c r="AHH153" s="80"/>
      <c r="AHI153" s="80"/>
      <c r="AHJ153" s="80"/>
      <c r="AHK153" s="80"/>
      <c r="AHL153" s="80"/>
      <c r="AHM153" s="80"/>
      <c r="AHN153" s="80"/>
      <c r="AHO153" s="80"/>
      <c r="AHP153" s="80"/>
      <c r="AHQ153" s="80"/>
      <c r="AHR153" s="80"/>
      <c r="AHS153" s="80"/>
      <c r="AHT153" s="80"/>
      <c r="AHU153" s="80"/>
      <c r="AHV153" s="80"/>
      <c r="AHW153" s="80"/>
      <c r="AHX153" s="80"/>
      <c r="AHY153" s="80"/>
      <c r="AHZ153" s="80"/>
      <c r="AIA153" s="80"/>
      <c r="AIB153" s="80"/>
      <c r="AIC153" s="80"/>
      <c r="AID153" s="80"/>
      <c r="AIE153" s="80"/>
      <c r="AIF153" s="80"/>
      <c r="AIG153" s="80"/>
      <c r="AIH153" s="80"/>
      <c r="AII153" s="80"/>
      <c r="AIJ153" s="80"/>
      <c r="AIK153" s="80"/>
      <c r="AIL153" s="80"/>
      <c r="AIM153" s="80"/>
      <c r="AIN153" s="80"/>
      <c r="AIO153" s="80"/>
      <c r="AIP153" s="80"/>
      <c r="AIQ153" s="80"/>
      <c r="AIR153" s="80"/>
      <c r="AIS153" s="80"/>
      <c r="AIT153" s="80"/>
      <c r="AIU153" s="80"/>
      <c r="AIV153" s="80"/>
      <c r="AIW153" s="80"/>
      <c r="AIX153" s="80"/>
      <c r="AIY153" s="80"/>
      <c r="AIZ153" s="80"/>
      <c r="AJA153" s="80"/>
      <c r="AJB153" s="80"/>
      <c r="AJC153" s="80"/>
      <c r="AJD153" s="80"/>
      <c r="AJE153" s="80"/>
      <c r="AJF153" s="80"/>
      <c r="AJG153" s="80"/>
      <c r="AJH153" s="80"/>
      <c r="AJI153" s="80"/>
      <c r="AJJ153" s="80"/>
      <c r="AJK153" s="80"/>
      <c r="AJL153" s="80"/>
      <c r="AJM153" s="80"/>
      <c r="AJN153" s="80"/>
      <c r="AJO153" s="80"/>
      <c r="AJP153" s="80"/>
      <c r="AJQ153" s="80"/>
      <c r="AJR153" s="80"/>
      <c r="AJS153" s="80"/>
      <c r="AJT153" s="80"/>
      <c r="AJU153" s="80"/>
      <c r="AJV153" s="80"/>
      <c r="AJW153" s="80"/>
      <c r="AJX153" s="80"/>
      <c r="AJY153" s="80"/>
      <c r="AJZ153" s="80"/>
      <c r="AKA153" s="80"/>
      <c r="AKB153" s="80"/>
      <c r="AKC153" s="80"/>
      <c r="AKD153" s="80"/>
      <c r="AKE153" s="80"/>
      <c r="AKF153" s="80"/>
      <c r="AKG153" s="80"/>
      <c r="AKH153" s="80"/>
      <c r="AKI153" s="80"/>
      <c r="AKJ153" s="80"/>
      <c r="AKK153" s="80"/>
      <c r="AKL153" s="80"/>
      <c r="AKM153" s="80"/>
      <c r="AKN153" s="80"/>
      <c r="AKO153" s="80"/>
      <c r="AKP153" s="80"/>
      <c r="AKQ153" s="80"/>
      <c r="AKR153" s="80"/>
      <c r="AKS153" s="80"/>
      <c r="AKT153" s="80"/>
      <c r="AKU153" s="80"/>
      <c r="AKV153" s="80"/>
      <c r="AKW153" s="80"/>
      <c r="AKX153" s="80"/>
      <c r="AKY153" s="80"/>
      <c r="AKZ153" s="80"/>
      <c r="ALA153" s="80"/>
      <c r="ALB153" s="80"/>
      <c r="ALC153" s="80"/>
      <c r="ALD153" s="80"/>
      <c r="ALE153" s="80"/>
      <c r="ALF153" s="80"/>
      <c r="ALG153" s="80"/>
      <c r="ALH153" s="80"/>
      <c r="ALI153" s="80"/>
      <c r="ALJ153" s="80"/>
      <c r="ALK153" s="80"/>
      <c r="ALL153" s="80"/>
      <c r="ALM153" s="80"/>
      <c r="ALN153" s="80"/>
      <c r="ALO153" s="80"/>
      <c r="ALP153" s="80"/>
      <c r="ALQ153" s="80"/>
      <c r="ALR153" s="80"/>
      <c r="ALS153" s="80"/>
      <c r="ALT153" s="80"/>
      <c r="ALU153" s="80"/>
      <c r="ALV153" s="80"/>
      <c r="ALW153" s="80"/>
      <c r="ALX153" s="80"/>
      <c r="ALY153" s="80"/>
      <c r="ALZ153" s="80"/>
      <c r="AMA153" s="80"/>
      <c r="AMB153" s="80"/>
      <c r="AMC153" s="80"/>
      <c r="AMD153" s="80"/>
      <c r="AME153" s="80"/>
      <c r="AMF153" s="80"/>
    </row>
    <row r="154" spans="1:1020" s="80" customFormat="1" ht="105.75" customHeight="1" x14ac:dyDescent="0.25">
      <c r="A154" s="69" t="s">
        <v>409</v>
      </c>
      <c r="B154" s="70" t="s">
        <v>70</v>
      </c>
      <c r="C154" s="84" t="s">
        <v>410</v>
      </c>
      <c r="D154" s="84" t="s">
        <v>435</v>
      </c>
      <c r="E154" s="85" t="s">
        <v>412</v>
      </c>
      <c r="F154" s="86">
        <v>44021</v>
      </c>
      <c r="G154" s="70" t="s">
        <v>436</v>
      </c>
      <c r="H154" s="86">
        <v>44173</v>
      </c>
      <c r="I154" s="146">
        <v>7699.14</v>
      </c>
      <c r="J154" s="146"/>
      <c r="K154" s="70" t="s">
        <v>126</v>
      </c>
      <c r="L154" s="70" t="s">
        <v>271</v>
      </c>
      <c r="M154" s="70" t="s">
        <v>97</v>
      </c>
      <c r="N154" s="146"/>
      <c r="O154" s="146"/>
      <c r="P154" s="78"/>
      <c r="Q154" s="146">
        <v>7699.14</v>
      </c>
      <c r="R154" s="78"/>
      <c r="S154" s="78"/>
      <c r="T154" s="146">
        <v>7699.14</v>
      </c>
      <c r="U154" s="79">
        <v>44286</v>
      </c>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row>
    <row r="155" spans="1:1020" s="7" customFormat="1" ht="99" customHeight="1" x14ac:dyDescent="0.25">
      <c r="A155" s="69" t="s">
        <v>409</v>
      </c>
      <c r="B155" s="70" t="s">
        <v>70</v>
      </c>
      <c r="C155" s="84" t="s">
        <v>410</v>
      </c>
      <c r="D155" s="84" t="s">
        <v>435</v>
      </c>
      <c r="E155" s="85" t="s">
        <v>412</v>
      </c>
      <c r="F155" s="86">
        <v>44021</v>
      </c>
      <c r="G155" s="70" t="s">
        <v>437</v>
      </c>
      <c r="H155" s="86">
        <v>44173</v>
      </c>
      <c r="I155" s="146">
        <v>21007.040000000001</v>
      </c>
      <c r="J155" s="146"/>
      <c r="K155" s="70" t="s">
        <v>126</v>
      </c>
      <c r="L155" s="70" t="s">
        <v>271</v>
      </c>
      <c r="M155" s="70" t="s">
        <v>97</v>
      </c>
      <c r="N155" s="146"/>
      <c r="O155" s="146"/>
      <c r="P155" s="78"/>
      <c r="Q155" s="146">
        <v>21007.040000000001</v>
      </c>
      <c r="R155" s="78"/>
      <c r="S155" s="78"/>
      <c r="T155" s="146">
        <v>21007.040000000001</v>
      </c>
      <c r="U155" s="79">
        <v>44286</v>
      </c>
      <c r="BV155" s="80"/>
      <c r="BW155" s="80"/>
      <c r="BX155" s="80"/>
      <c r="BY155" s="80"/>
      <c r="BZ155" s="80"/>
      <c r="CA155" s="80"/>
      <c r="CB155" s="80"/>
      <c r="CC155" s="80"/>
      <c r="CD155" s="80"/>
      <c r="CE155" s="80"/>
      <c r="CF155" s="80"/>
      <c r="CG155" s="80"/>
      <c r="CH155" s="80"/>
      <c r="CI155" s="80"/>
      <c r="CJ155" s="80"/>
      <c r="CK155" s="80"/>
      <c r="CL155" s="80"/>
      <c r="CM155" s="80"/>
      <c r="CN155" s="80"/>
      <c r="CO155" s="80"/>
      <c r="CP155" s="80"/>
      <c r="CQ155" s="80"/>
      <c r="CR155" s="80"/>
      <c r="CS155" s="80"/>
      <c r="CT155" s="80"/>
      <c r="CU155" s="80"/>
      <c r="CV155" s="80"/>
      <c r="CW155" s="80"/>
      <c r="CX155" s="80"/>
      <c r="CY155" s="80"/>
      <c r="CZ155" s="80"/>
      <c r="DA155" s="80"/>
      <c r="DB155" s="80"/>
      <c r="DC155" s="80"/>
      <c r="DD155" s="80"/>
      <c r="DE155" s="80"/>
      <c r="DF155" s="80"/>
      <c r="DG155" s="80"/>
      <c r="DH155" s="80"/>
      <c r="DI155" s="80"/>
      <c r="DJ155" s="80"/>
      <c r="DK155" s="80"/>
      <c r="DL155" s="80"/>
      <c r="DM155" s="80"/>
      <c r="DN155" s="80"/>
      <c r="DO155" s="80"/>
      <c r="DP155" s="80"/>
      <c r="DQ155" s="80"/>
      <c r="DR155" s="80"/>
      <c r="DS155" s="80"/>
      <c r="DT155" s="80"/>
      <c r="DU155" s="80"/>
      <c r="DV155" s="80"/>
      <c r="DW155" s="80"/>
      <c r="DX155" s="80"/>
      <c r="DY155" s="80"/>
      <c r="DZ155" s="80"/>
      <c r="EA155" s="80"/>
      <c r="EB155" s="80"/>
      <c r="EC155" s="80"/>
      <c r="ED155" s="80"/>
      <c r="EE155" s="80"/>
      <c r="EF155" s="80"/>
      <c r="EG155" s="80"/>
      <c r="EH155" s="80"/>
      <c r="EI155" s="80"/>
      <c r="EJ155" s="80"/>
      <c r="EK155" s="80"/>
      <c r="EL155" s="80"/>
      <c r="EM155" s="80"/>
      <c r="EN155" s="80"/>
      <c r="EO155" s="80"/>
      <c r="EP155" s="80"/>
      <c r="EQ155" s="80"/>
      <c r="ER155" s="80"/>
      <c r="ES155" s="80"/>
      <c r="ET155" s="80"/>
      <c r="EU155" s="80"/>
      <c r="EV155" s="80"/>
      <c r="EW155" s="80"/>
      <c r="EX155" s="80"/>
      <c r="EY155" s="80"/>
      <c r="EZ155" s="80"/>
      <c r="FA155" s="80"/>
      <c r="FB155" s="80"/>
      <c r="FC155" s="80"/>
      <c r="FD155" s="80"/>
      <c r="FE155" s="80"/>
      <c r="FF155" s="80"/>
      <c r="FG155" s="80"/>
      <c r="FH155" s="80"/>
      <c r="FI155" s="80"/>
      <c r="FJ155" s="80"/>
      <c r="FK155" s="80"/>
      <c r="FL155" s="80"/>
      <c r="FM155" s="80"/>
      <c r="FN155" s="80"/>
      <c r="FO155" s="80"/>
      <c r="FP155" s="80"/>
      <c r="FQ155" s="80"/>
      <c r="FR155" s="80"/>
      <c r="FS155" s="80"/>
      <c r="FT155" s="80"/>
      <c r="FU155" s="80"/>
      <c r="FV155" s="80"/>
      <c r="FW155" s="80"/>
      <c r="FX155" s="80"/>
      <c r="FY155" s="80"/>
      <c r="FZ155" s="80"/>
      <c r="GA155" s="80"/>
      <c r="GB155" s="80"/>
      <c r="GC155" s="80"/>
      <c r="GD155" s="80"/>
      <c r="GE155" s="80"/>
      <c r="GF155" s="80"/>
      <c r="GG155" s="80"/>
      <c r="GH155" s="80"/>
      <c r="GI155" s="80"/>
      <c r="GJ155" s="80"/>
      <c r="GK155" s="80"/>
      <c r="GL155" s="80"/>
      <c r="GM155" s="80"/>
      <c r="GN155" s="80"/>
      <c r="GO155" s="80"/>
      <c r="GP155" s="80"/>
      <c r="GQ155" s="80"/>
      <c r="GR155" s="80"/>
      <c r="GS155" s="80"/>
      <c r="GT155" s="80"/>
      <c r="GU155" s="80"/>
      <c r="GV155" s="80"/>
      <c r="GW155" s="80"/>
      <c r="GX155" s="80"/>
      <c r="GY155" s="80"/>
      <c r="GZ155" s="80"/>
      <c r="HA155" s="80"/>
      <c r="HB155" s="80"/>
      <c r="HC155" s="80"/>
      <c r="HD155" s="80"/>
      <c r="HE155" s="80"/>
      <c r="HF155" s="80"/>
      <c r="HG155" s="80"/>
      <c r="HH155" s="80"/>
      <c r="HI155" s="80"/>
      <c r="HJ155" s="80"/>
      <c r="HK155" s="80"/>
      <c r="HL155" s="80"/>
      <c r="HM155" s="80"/>
      <c r="HN155" s="80"/>
      <c r="HO155" s="80"/>
      <c r="HP155" s="80"/>
      <c r="HQ155" s="80"/>
      <c r="HR155" s="80"/>
      <c r="HS155" s="80"/>
      <c r="HT155" s="80"/>
      <c r="HU155" s="80"/>
      <c r="HV155" s="80"/>
      <c r="HW155" s="80"/>
      <c r="HX155" s="80"/>
      <c r="HY155" s="80"/>
      <c r="HZ155" s="80"/>
      <c r="IA155" s="80"/>
      <c r="IB155" s="80"/>
      <c r="IC155" s="80"/>
      <c r="ID155" s="80"/>
      <c r="IE155" s="80"/>
      <c r="IF155" s="80"/>
      <c r="IG155" s="80"/>
      <c r="IH155" s="80"/>
      <c r="II155" s="80"/>
      <c r="IJ155" s="80"/>
      <c r="IK155" s="80"/>
      <c r="IL155" s="80"/>
      <c r="IM155" s="80"/>
      <c r="IN155" s="80"/>
      <c r="IO155" s="80"/>
      <c r="IP155" s="80"/>
      <c r="IQ155" s="80"/>
      <c r="IR155" s="80"/>
      <c r="IS155" s="80"/>
      <c r="IT155" s="80"/>
      <c r="IU155" s="80"/>
      <c r="IV155" s="80"/>
      <c r="IW155" s="80"/>
      <c r="IX155" s="80"/>
      <c r="IY155" s="80"/>
      <c r="IZ155" s="80"/>
      <c r="JA155" s="80"/>
      <c r="JB155" s="80"/>
      <c r="JC155" s="80"/>
      <c r="JD155" s="80"/>
      <c r="JE155" s="80"/>
      <c r="JF155" s="80"/>
      <c r="JG155" s="80"/>
      <c r="JH155" s="80"/>
      <c r="JI155" s="80"/>
      <c r="JJ155" s="80"/>
      <c r="JK155" s="80"/>
      <c r="JL155" s="80"/>
      <c r="JM155" s="80"/>
      <c r="JN155" s="80"/>
      <c r="JO155" s="80"/>
      <c r="JP155" s="80"/>
      <c r="JQ155" s="80"/>
      <c r="JR155" s="80"/>
      <c r="JS155" s="80"/>
      <c r="JT155" s="80"/>
      <c r="JU155" s="80"/>
      <c r="JV155" s="80"/>
      <c r="JW155" s="80"/>
      <c r="JX155" s="80"/>
      <c r="JY155" s="80"/>
      <c r="JZ155" s="80"/>
      <c r="KA155" s="80"/>
      <c r="KB155" s="80"/>
      <c r="KC155" s="80"/>
      <c r="KD155" s="80"/>
      <c r="KE155" s="80"/>
      <c r="KF155" s="80"/>
      <c r="KG155" s="80"/>
      <c r="KH155" s="80"/>
      <c r="KI155" s="80"/>
      <c r="KJ155" s="80"/>
      <c r="KK155" s="80"/>
      <c r="KL155" s="80"/>
      <c r="KM155" s="80"/>
      <c r="KN155" s="80"/>
      <c r="KO155" s="80"/>
      <c r="KP155" s="80"/>
      <c r="KQ155" s="80"/>
      <c r="KR155" s="80"/>
      <c r="KS155" s="80"/>
      <c r="KT155" s="80"/>
      <c r="KU155" s="80"/>
      <c r="KV155" s="80"/>
      <c r="KW155" s="80"/>
      <c r="KX155" s="80"/>
      <c r="KY155" s="80"/>
      <c r="KZ155" s="80"/>
      <c r="LA155" s="80"/>
      <c r="LB155" s="80"/>
      <c r="LC155" s="80"/>
      <c r="LD155" s="80"/>
      <c r="LE155" s="80"/>
      <c r="LF155" s="80"/>
      <c r="LG155" s="80"/>
      <c r="LH155" s="80"/>
      <c r="LI155" s="80"/>
      <c r="LJ155" s="80"/>
      <c r="LK155" s="80"/>
      <c r="LL155" s="80"/>
      <c r="LM155" s="80"/>
      <c r="LN155" s="80"/>
      <c r="LO155" s="80"/>
      <c r="LP155" s="80"/>
      <c r="LQ155" s="80"/>
      <c r="LR155" s="80"/>
      <c r="LS155" s="80"/>
      <c r="LT155" s="80"/>
      <c r="LU155" s="80"/>
      <c r="LV155" s="80"/>
      <c r="LW155" s="80"/>
      <c r="LX155" s="80"/>
      <c r="LY155" s="80"/>
      <c r="LZ155" s="80"/>
      <c r="MA155" s="80"/>
      <c r="MB155" s="80"/>
      <c r="MC155" s="80"/>
      <c r="MD155" s="80"/>
      <c r="ME155" s="80"/>
      <c r="MF155" s="80"/>
      <c r="MG155" s="80"/>
      <c r="MH155" s="80"/>
      <c r="MI155" s="80"/>
      <c r="MJ155" s="80"/>
      <c r="MK155" s="80"/>
      <c r="ML155" s="80"/>
      <c r="MM155" s="80"/>
      <c r="MN155" s="80"/>
      <c r="MO155" s="80"/>
      <c r="MP155" s="80"/>
      <c r="MQ155" s="80"/>
      <c r="MR155" s="80"/>
      <c r="MS155" s="80"/>
      <c r="MT155" s="80"/>
      <c r="MU155" s="80"/>
      <c r="MV155" s="80"/>
      <c r="MW155" s="80"/>
      <c r="MX155" s="80"/>
      <c r="MY155" s="80"/>
      <c r="MZ155" s="80"/>
      <c r="NA155" s="80"/>
      <c r="NB155" s="80"/>
      <c r="NC155" s="80"/>
      <c r="ND155" s="80"/>
      <c r="NE155" s="80"/>
      <c r="NF155" s="80"/>
      <c r="NG155" s="80"/>
      <c r="NH155" s="80"/>
      <c r="NI155" s="80"/>
      <c r="NJ155" s="80"/>
      <c r="NK155" s="80"/>
      <c r="NL155" s="80"/>
      <c r="NM155" s="80"/>
      <c r="NN155" s="80"/>
      <c r="NO155" s="80"/>
      <c r="NP155" s="80"/>
      <c r="NQ155" s="80"/>
      <c r="NR155" s="80"/>
      <c r="NS155" s="80"/>
      <c r="NT155" s="80"/>
      <c r="NU155" s="80"/>
      <c r="NV155" s="80"/>
      <c r="NW155" s="80"/>
      <c r="NX155" s="80"/>
      <c r="NY155" s="80"/>
      <c r="NZ155" s="80"/>
      <c r="OA155" s="80"/>
      <c r="OB155" s="80"/>
      <c r="OC155" s="80"/>
      <c r="OD155" s="80"/>
      <c r="OE155" s="80"/>
      <c r="OF155" s="80"/>
      <c r="OG155" s="80"/>
      <c r="OH155" s="80"/>
      <c r="OI155" s="80"/>
      <c r="OJ155" s="80"/>
      <c r="OK155" s="80"/>
      <c r="OL155" s="80"/>
      <c r="OM155" s="80"/>
      <c r="ON155" s="80"/>
      <c r="OO155" s="80"/>
      <c r="OP155" s="80"/>
      <c r="OQ155" s="80"/>
      <c r="OR155" s="80"/>
      <c r="OS155" s="80"/>
      <c r="OT155" s="80"/>
      <c r="OU155" s="80"/>
      <c r="OV155" s="80"/>
      <c r="OW155" s="80"/>
      <c r="OX155" s="80"/>
      <c r="OY155" s="80"/>
      <c r="OZ155" s="80"/>
      <c r="PA155" s="80"/>
      <c r="PB155" s="80"/>
      <c r="PC155" s="80"/>
      <c r="PD155" s="80"/>
      <c r="PE155" s="80"/>
      <c r="PF155" s="80"/>
      <c r="PG155" s="80"/>
      <c r="PH155" s="80"/>
      <c r="PI155" s="80"/>
      <c r="PJ155" s="80"/>
      <c r="PK155" s="80"/>
      <c r="PL155" s="80"/>
      <c r="PM155" s="80"/>
      <c r="PN155" s="80"/>
      <c r="PO155" s="80"/>
      <c r="PP155" s="80"/>
      <c r="PQ155" s="80"/>
      <c r="PR155" s="80"/>
      <c r="PS155" s="80"/>
      <c r="PT155" s="80"/>
      <c r="PU155" s="80"/>
      <c r="PV155" s="80"/>
      <c r="PW155" s="80"/>
      <c r="PX155" s="80"/>
      <c r="PY155" s="80"/>
      <c r="PZ155" s="80"/>
      <c r="QA155" s="80"/>
      <c r="QB155" s="80"/>
      <c r="QC155" s="80"/>
      <c r="QD155" s="80"/>
      <c r="QE155" s="80"/>
      <c r="QF155" s="80"/>
      <c r="QG155" s="80"/>
      <c r="QH155" s="80"/>
      <c r="QI155" s="80"/>
      <c r="QJ155" s="80"/>
      <c r="QK155" s="80"/>
      <c r="QL155" s="80"/>
      <c r="QM155" s="80"/>
      <c r="QN155" s="80"/>
      <c r="QO155" s="80"/>
      <c r="QP155" s="80"/>
      <c r="QQ155" s="80"/>
      <c r="QR155" s="80"/>
      <c r="QS155" s="80"/>
      <c r="QT155" s="80"/>
      <c r="QU155" s="80"/>
      <c r="QV155" s="80"/>
      <c r="QW155" s="80"/>
      <c r="QX155" s="80"/>
      <c r="QY155" s="80"/>
      <c r="QZ155" s="80"/>
      <c r="RA155" s="80"/>
      <c r="RB155" s="80"/>
      <c r="RC155" s="80"/>
      <c r="RD155" s="80"/>
      <c r="RE155" s="80"/>
      <c r="RF155" s="80"/>
      <c r="RG155" s="80"/>
      <c r="RH155" s="80"/>
      <c r="RI155" s="80"/>
      <c r="RJ155" s="80"/>
      <c r="RK155" s="80"/>
      <c r="RL155" s="80"/>
      <c r="RM155" s="80"/>
      <c r="RN155" s="80"/>
      <c r="RO155" s="80"/>
      <c r="RP155" s="80"/>
      <c r="RQ155" s="80"/>
      <c r="RR155" s="80"/>
      <c r="RS155" s="80"/>
      <c r="RT155" s="80"/>
      <c r="RU155" s="80"/>
      <c r="RV155" s="80"/>
      <c r="RW155" s="80"/>
      <c r="RX155" s="80"/>
      <c r="RY155" s="80"/>
      <c r="RZ155" s="80"/>
      <c r="SA155" s="80"/>
      <c r="SB155" s="80"/>
      <c r="SC155" s="80"/>
      <c r="SD155" s="80"/>
      <c r="SE155" s="80"/>
      <c r="SF155" s="80"/>
      <c r="SG155" s="80"/>
      <c r="SH155" s="80"/>
      <c r="SI155" s="80"/>
      <c r="SJ155" s="80"/>
      <c r="SK155" s="80"/>
      <c r="SL155" s="80"/>
      <c r="SM155" s="80"/>
      <c r="SN155" s="80"/>
      <c r="SO155" s="80"/>
      <c r="SP155" s="80"/>
      <c r="SQ155" s="80"/>
      <c r="SR155" s="80"/>
      <c r="SS155" s="80"/>
      <c r="ST155" s="80"/>
      <c r="SU155" s="80"/>
      <c r="SV155" s="80"/>
      <c r="SW155" s="80"/>
      <c r="SX155" s="80"/>
      <c r="SY155" s="80"/>
      <c r="SZ155" s="80"/>
      <c r="TA155" s="80"/>
      <c r="TB155" s="80"/>
      <c r="TC155" s="80"/>
      <c r="TD155" s="80"/>
      <c r="TE155" s="80"/>
      <c r="TF155" s="80"/>
      <c r="TG155" s="80"/>
      <c r="TH155" s="80"/>
      <c r="TI155" s="80"/>
      <c r="TJ155" s="80"/>
      <c r="TK155" s="80"/>
      <c r="TL155" s="80"/>
      <c r="TM155" s="80"/>
      <c r="TN155" s="80"/>
      <c r="TO155" s="80"/>
      <c r="TP155" s="80"/>
      <c r="TQ155" s="80"/>
      <c r="TR155" s="80"/>
      <c r="TS155" s="80"/>
      <c r="TT155" s="80"/>
      <c r="TU155" s="80"/>
      <c r="TV155" s="80"/>
      <c r="TW155" s="80"/>
      <c r="TX155" s="80"/>
      <c r="TY155" s="80"/>
      <c r="TZ155" s="80"/>
      <c r="UA155" s="80"/>
      <c r="UB155" s="80"/>
      <c r="UC155" s="80"/>
      <c r="UD155" s="80"/>
      <c r="UE155" s="80"/>
      <c r="UF155" s="80"/>
      <c r="UG155" s="80"/>
      <c r="UH155" s="80"/>
      <c r="UI155" s="80"/>
      <c r="UJ155" s="80"/>
      <c r="UK155" s="80"/>
      <c r="UL155" s="80"/>
      <c r="UM155" s="80"/>
      <c r="UN155" s="80"/>
      <c r="UO155" s="80"/>
      <c r="UP155" s="80"/>
      <c r="UQ155" s="80"/>
      <c r="UR155" s="80"/>
      <c r="US155" s="80"/>
      <c r="UT155" s="80"/>
      <c r="UU155" s="80"/>
      <c r="UV155" s="80"/>
      <c r="UW155" s="80"/>
      <c r="UX155" s="80"/>
      <c r="UY155" s="80"/>
      <c r="UZ155" s="80"/>
      <c r="VA155" s="80"/>
      <c r="VB155" s="80"/>
      <c r="VC155" s="80"/>
      <c r="VD155" s="80"/>
      <c r="VE155" s="80"/>
      <c r="VF155" s="80"/>
      <c r="VG155" s="80"/>
      <c r="VH155" s="80"/>
      <c r="VI155" s="80"/>
      <c r="VJ155" s="80"/>
      <c r="VK155" s="80"/>
      <c r="VL155" s="80"/>
      <c r="VM155" s="80"/>
      <c r="VN155" s="80"/>
      <c r="VO155" s="80"/>
      <c r="VP155" s="80"/>
      <c r="VQ155" s="80"/>
      <c r="VR155" s="80"/>
      <c r="VS155" s="80"/>
      <c r="VT155" s="80"/>
      <c r="VU155" s="80"/>
      <c r="VV155" s="80"/>
      <c r="VW155" s="80"/>
      <c r="VX155" s="80"/>
      <c r="VY155" s="80"/>
      <c r="VZ155" s="80"/>
      <c r="WA155" s="80"/>
      <c r="WB155" s="80"/>
      <c r="WC155" s="80"/>
      <c r="WD155" s="80"/>
      <c r="WE155" s="80"/>
      <c r="WF155" s="80"/>
      <c r="WG155" s="80"/>
      <c r="WH155" s="80"/>
      <c r="WI155" s="80"/>
      <c r="WJ155" s="80"/>
      <c r="WK155" s="80"/>
      <c r="WL155" s="80"/>
      <c r="WM155" s="80"/>
      <c r="WN155" s="80"/>
      <c r="WO155" s="80"/>
      <c r="WP155" s="80"/>
      <c r="WQ155" s="80"/>
      <c r="WR155" s="80"/>
      <c r="WS155" s="80"/>
      <c r="WT155" s="80"/>
      <c r="WU155" s="80"/>
      <c r="WV155" s="80"/>
      <c r="WW155" s="80"/>
      <c r="WX155" s="80"/>
      <c r="WY155" s="80"/>
      <c r="WZ155" s="80"/>
      <c r="XA155" s="80"/>
      <c r="XB155" s="80"/>
      <c r="XC155" s="80"/>
      <c r="XD155" s="80"/>
      <c r="XE155" s="80"/>
      <c r="XF155" s="80"/>
      <c r="XG155" s="80"/>
      <c r="XH155" s="80"/>
      <c r="XI155" s="80"/>
      <c r="XJ155" s="80"/>
      <c r="XK155" s="80"/>
      <c r="XL155" s="80"/>
      <c r="XM155" s="80"/>
      <c r="XN155" s="80"/>
      <c r="XO155" s="80"/>
      <c r="XP155" s="80"/>
      <c r="XQ155" s="80"/>
      <c r="XR155" s="80"/>
      <c r="XS155" s="80"/>
      <c r="XT155" s="80"/>
      <c r="XU155" s="80"/>
      <c r="XV155" s="80"/>
      <c r="XW155" s="80"/>
      <c r="XX155" s="80"/>
      <c r="XY155" s="80"/>
      <c r="XZ155" s="80"/>
      <c r="YA155" s="80"/>
      <c r="YB155" s="80"/>
      <c r="YC155" s="80"/>
      <c r="YD155" s="80"/>
      <c r="YE155" s="80"/>
      <c r="YF155" s="80"/>
      <c r="YG155" s="80"/>
      <c r="YH155" s="80"/>
      <c r="YI155" s="80"/>
      <c r="YJ155" s="80"/>
      <c r="YK155" s="80"/>
      <c r="YL155" s="80"/>
      <c r="YM155" s="80"/>
      <c r="YN155" s="80"/>
      <c r="YO155" s="80"/>
      <c r="YP155" s="80"/>
      <c r="YQ155" s="80"/>
      <c r="YR155" s="80"/>
      <c r="YS155" s="80"/>
      <c r="YT155" s="80"/>
      <c r="YU155" s="80"/>
      <c r="YV155" s="80"/>
      <c r="YW155" s="80"/>
      <c r="YX155" s="80"/>
      <c r="YY155" s="80"/>
      <c r="YZ155" s="80"/>
      <c r="ZA155" s="80"/>
      <c r="ZB155" s="80"/>
      <c r="ZC155" s="80"/>
      <c r="ZD155" s="80"/>
      <c r="ZE155" s="80"/>
      <c r="ZF155" s="80"/>
      <c r="ZG155" s="80"/>
      <c r="ZH155" s="80"/>
      <c r="ZI155" s="80"/>
      <c r="ZJ155" s="80"/>
      <c r="ZK155" s="80"/>
      <c r="ZL155" s="80"/>
      <c r="ZM155" s="80"/>
      <c r="ZN155" s="80"/>
      <c r="ZO155" s="80"/>
      <c r="ZP155" s="80"/>
      <c r="ZQ155" s="80"/>
      <c r="ZR155" s="80"/>
      <c r="ZS155" s="80"/>
      <c r="ZT155" s="80"/>
      <c r="ZU155" s="80"/>
      <c r="ZV155" s="80"/>
      <c r="ZW155" s="80"/>
      <c r="ZX155" s="80"/>
      <c r="ZY155" s="80"/>
      <c r="ZZ155" s="80"/>
      <c r="AAA155" s="80"/>
      <c r="AAB155" s="80"/>
      <c r="AAC155" s="80"/>
      <c r="AAD155" s="80"/>
      <c r="AAE155" s="80"/>
      <c r="AAF155" s="80"/>
      <c r="AAG155" s="80"/>
      <c r="AAH155" s="80"/>
      <c r="AAI155" s="80"/>
      <c r="AAJ155" s="80"/>
      <c r="AAK155" s="80"/>
      <c r="AAL155" s="80"/>
      <c r="AAM155" s="80"/>
      <c r="AAN155" s="80"/>
      <c r="AAO155" s="80"/>
      <c r="AAP155" s="80"/>
      <c r="AAQ155" s="80"/>
      <c r="AAR155" s="80"/>
      <c r="AAS155" s="80"/>
      <c r="AAT155" s="80"/>
      <c r="AAU155" s="80"/>
      <c r="AAV155" s="80"/>
      <c r="AAW155" s="80"/>
      <c r="AAX155" s="80"/>
      <c r="AAY155" s="80"/>
      <c r="AAZ155" s="80"/>
      <c r="ABA155" s="80"/>
      <c r="ABB155" s="80"/>
      <c r="ABC155" s="80"/>
      <c r="ABD155" s="80"/>
      <c r="ABE155" s="80"/>
      <c r="ABF155" s="80"/>
      <c r="ABG155" s="80"/>
      <c r="ABH155" s="80"/>
      <c r="ABI155" s="80"/>
      <c r="ABJ155" s="80"/>
      <c r="ABK155" s="80"/>
      <c r="ABL155" s="80"/>
      <c r="ABM155" s="80"/>
      <c r="ABN155" s="80"/>
      <c r="ABO155" s="80"/>
      <c r="ABP155" s="80"/>
      <c r="ABQ155" s="80"/>
      <c r="ABR155" s="80"/>
      <c r="ABS155" s="80"/>
      <c r="ABT155" s="80"/>
      <c r="ABU155" s="80"/>
      <c r="ABV155" s="80"/>
      <c r="ABW155" s="80"/>
      <c r="ABX155" s="80"/>
      <c r="ABY155" s="80"/>
      <c r="ABZ155" s="80"/>
      <c r="ACA155" s="80"/>
      <c r="ACB155" s="80"/>
      <c r="ACC155" s="80"/>
      <c r="ACD155" s="80"/>
      <c r="ACE155" s="80"/>
      <c r="ACF155" s="80"/>
      <c r="ACG155" s="80"/>
      <c r="ACH155" s="80"/>
      <c r="ACI155" s="80"/>
      <c r="ACJ155" s="80"/>
      <c r="ACK155" s="80"/>
      <c r="ACL155" s="80"/>
      <c r="ACM155" s="80"/>
      <c r="ACN155" s="80"/>
      <c r="ACO155" s="80"/>
      <c r="ACP155" s="80"/>
      <c r="ACQ155" s="80"/>
      <c r="ACR155" s="80"/>
      <c r="ACS155" s="80"/>
      <c r="ACT155" s="80"/>
      <c r="ACU155" s="80"/>
      <c r="ACV155" s="80"/>
      <c r="ACW155" s="80"/>
      <c r="ACX155" s="80"/>
      <c r="ACY155" s="80"/>
      <c r="ACZ155" s="80"/>
      <c r="ADA155" s="80"/>
      <c r="ADB155" s="80"/>
      <c r="ADC155" s="80"/>
      <c r="ADD155" s="80"/>
      <c r="ADE155" s="80"/>
      <c r="ADF155" s="80"/>
      <c r="ADG155" s="80"/>
      <c r="ADH155" s="80"/>
      <c r="ADI155" s="80"/>
      <c r="ADJ155" s="80"/>
      <c r="ADK155" s="80"/>
      <c r="ADL155" s="80"/>
      <c r="ADM155" s="80"/>
      <c r="ADN155" s="80"/>
      <c r="ADO155" s="80"/>
      <c r="ADP155" s="80"/>
      <c r="ADQ155" s="80"/>
      <c r="ADR155" s="80"/>
      <c r="ADS155" s="80"/>
      <c r="ADT155" s="80"/>
      <c r="ADU155" s="80"/>
      <c r="ADV155" s="80"/>
      <c r="ADW155" s="80"/>
      <c r="ADX155" s="80"/>
      <c r="ADY155" s="80"/>
      <c r="ADZ155" s="80"/>
      <c r="AEA155" s="80"/>
      <c r="AEB155" s="80"/>
      <c r="AEC155" s="80"/>
      <c r="AED155" s="80"/>
      <c r="AEE155" s="80"/>
      <c r="AEF155" s="80"/>
      <c r="AEG155" s="80"/>
      <c r="AEH155" s="80"/>
      <c r="AEI155" s="80"/>
      <c r="AEJ155" s="80"/>
      <c r="AEK155" s="80"/>
      <c r="AEL155" s="80"/>
      <c r="AEM155" s="80"/>
      <c r="AEN155" s="80"/>
      <c r="AEO155" s="80"/>
      <c r="AEP155" s="80"/>
      <c r="AEQ155" s="80"/>
      <c r="AER155" s="80"/>
      <c r="AES155" s="80"/>
      <c r="AET155" s="80"/>
      <c r="AEU155" s="80"/>
      <c r="AEV155" s="80"/>
      <c r="AEW155" s="80"/>
      <c r="AEX155" s="80"/>
      <c r="AEY155" s="80"/>
      <c r="AEZ155" s="80"/>
      <c r="AFA155" s="80"/>
      <c r="AFB155" s="80"/>
      <c r="AFC155" s="80"/>
      <c r="AFD155" s="80"/>
      <c r="AFE155" s="80"/>
      <c r="AFF155" s="80"/>
      <c r="AFG155" s="80"/>
      <c r="AFH155" s="80"/>
      <c r="AFI155" s="80"/>
      <c r="AFJ155" s="80"/>
      <c r="AFK155" s="80"/>
      <c r="AFL155" s="80"/>
      <c r="AFM155" s="80"/>
      <c r="AFN155" s="80"/>
      <c r="AFO155" s="80"/>
      <c r="AFP155" s="80"/>
      <c r="AFQ155" s="80"/>
      <c r="AFR155" s="80"/>
      <c r="AFS155" s="80"/>
      <c r="AFT155" s="80"/>
      <c r="AFU155" s="80"/>
      <c r="AFV155" s="80"/>
      <c r="AFW155" s="80"/>
      <c r="AFX155" s="80"/>
      <c r="AFY155" s="80"/>
      <c r="AFZ155" s="80"/>
      <c r="AGA155" s="80"/>
      <c r="AGB155" s="80"/>
      <c r="AGC155" s="80"/>
      <c r="AGD155" s="80"/>
      <c r="AGE155" s="80"/>
      <c r="AGF155" s="80"/>
      <c r="AGG155" s="80"/>
      <c r="AGH155" s="80"/>
      <c r="AGI155" s="80"/>
      <c r="AGJ155" s="80"/>
      <c r="AGK155" s="80"/>
      <c r="AGL155" s="80"/>
      <c r="AGM155" s="80"/>
      <c r="AGN155" s="80"/>
      <c r="AGO155" s="80"/>
      <c r="AGP155" s="80"/>
      <c r="AGQ155" s="80"/>
      <c r="AGR155" s="80"/>
      <c r="AGS155" s="80"/>
      <c r="AGT155" s="80"/>
      <c r="AGU155" s="80"/>
      <c r="AGV155" s="80"/>
      <c r="AGW155" s="80"/>
      <c r="AGX155" s="80"/>
      <c r="AGY155" s="80"/>
      <c r="AGZ155" s="80"/>
      <c r="AHA155" s="80"/>
      <c r="AHB155" s="80"/>
      <c r="AHC155" s="80"/>
      <c r="AHD155" s="80"/>
      <c r="AHE155" s="80"/>
      <c r="AHF155" s="80"/>
      <c r="AHG155" s="80"/>
      <c r="AHH155" s="80"/>
      <c r="AHI155" s="80"/>
      <c r="AHJ155" s="80"/>
      <c r="AHK155" s="80"/>
      <c r="AHL155" s="80"/>
      <c r="AHM155" s="80"/>
      <c r="AHN155" s="80"/>
      <c r="AHO155" s="80"/>
      <c r="AHP155" s="80"/>
      <c r="AHQ155" s="80"/>
      <c r="AHR155" s="80"/>
      <c r="AHS155" s="80"/>
      <c r="AHT155" s="80"/>
      <c r="AHU155" s="80"/>
      <c r="AHV155" s="80"/>
      <c r="AHW155" s="80"/>
      <c r="AHX155" s="80"/>
      <c r="AHY155" s="80"/>
      <c r="AHZ155" s="80"/>
      <c r="AIA155" s="80"/>
      <c r="AIB155" s="80"/>
      <c r="AIC155" s="80"/>
      <c r="AID155" s="80"/>
      <c r="AIE155" s="80"/>
      <c r="AIF155" s="80"/>
      <c r="AIG155" s="80"/>
      <c r="AIH155" s="80"/>
      <c r="AII155" s="80"/>
      <c r="AIJ155" s="80"/>
      <c r="AIK155" s="80"/>
      <c r="AIL155" s="80"/>
      <c r="AIM155" s="80"/>
      <c r="AIN155" s="80"/>
      <c r="AIO155" s="80"/>
      <c r="AIP155" s="80"/>
      <c r="AIQ155" s="80"/>
      <c r="AIR155" s="80"/>
      <c r="AIS155" s="80"/>
      <c r="AIT155" s="80"/>
      <c r="AIU155" s="80"/>
      <c r="AIV155" s="80"/>
      <c r="AIW155" s="80"/>
      <c r="AIX155" s="80"/>
      <c r="AIY155" s="80"/>
      <c r="AIZ155" s="80"/>
      <c r="AJA155" s="80"/>
      <c r="AJB155" s="80"/>
      <c r="AJC155" s="80"/>
      <c r="AJD155" s="80"/>
      <c r="AJE155" s="80"/>
      <c r="AJF155" s="80"/>
      <c r="AJG155" s="80"/>
      <c r="AJH155" s="80"/>
      <c r="AJI155" s="80"/>
      <c r="AJJ155" s="80"/>
      <c r="AJK155" s="80"/>
      <c r="AJL155" s="80"/>
      <c r="AJM155" s="80"/>
      <c r="AJN155" s="80"/>
      <c r="AJO155" s="80"/>
      <c r="AJP155" s="80"/>
      <c r="AJQ155" s="80"/>
      <c r="AJR155" s="80"/>
      <c r="AJS155" s="80"/>
      <c r="AJT155" s="80"/>
      <c r="AJU155" s="80"/>
      <c r="AJV155" s="80"/>
      <c r="AJW155" s="80"/>
      <c r="AJX155" s="80"/>
      <c r="AJY155" s="80"/>
      <c r="AJZ155" s="80"/>
      <c r="AKA155" s="80"/>
      <c r="AKB155" s="80"/>
      <c r="AKC155" s="80"/>
      <c r="AKD155" s="80"/>
      <c r="AKE155" s="80"/>
      <c r="AKF155" s="80"/>
      <c r="AKG155" s="80"/>
      <c r="AKH155" s="80"/>
      <c r="AKI155" s="80"/>
      <c r="AKJ155" s="80"/>
      <c r="AKK155" s="80"/>
      <c r="AKL155" s="80"/>
      <c r="AKM155" s="80"/>
      <c r="AKN155" s="80"/>
      <c r="AKO155" s="80"/>
      <c r="AKP155" s="80"/>
      <c r="AKQ155" s="80"/>
      <c r="AKR155" s="80"/>
      <c r="AKS155" s="80"/>
      <c r="AKT155" s="80"/>
      <c r="AKU155" s="80"/>
      <c r="AKV155" s="80"/>
      <c r="AKW155" s="80"/>
      <c r="AKX155" s="80"/>
      <c r="AKY155" s="80"/>
      <c r="AKZ155" s="80"/>
      <c r="ALA155" s="80"/>
      <c r="ALB155" s="80"/>
      <c r="ALC155" s="80"/>
      <c r="ALD155" s="80"/>
      <c r="ALE155" s="80"/>
      <c r="ALF155" s="80"/>
      <c r="ALG155" s="80"/>
      <c r="ALH155" s="80"/>
      <c r="ALI155" s="80"/>
      <c r="ALJ155" s="80"/>
      <c r="ALK155" s="80"/>
      <c r="ALL155" s="80"/>
      <c r="ALM155" s="80"/>
      <c r="ALN155" s="80"/>
      <c r="ALO155" s="80"/>
      <c r="ALP155" s="80"/>
      <c r="ALQ155" s="80"/>
      <c r="ALR155" s="80"/>
      <c r="ALS155" s="80"/>
      <c r="ALT155" s="80"/>
      <c r="ALU155" s="80"/>
      <c r="ALV155" s="80"/>
      <c r="ALW155" s="80"/>
      <c r="ALX155" s="80"/>
      <c r="ALY155" s="80"/>
      <c r="ALZ155" s="80"/>
      <c r="AMA155" s="80"/>
      <c r="AMB155" s="80"/>
      <c r="AMC155" s="80"/>
      <c r="AMD155" s="80"/>
      <c r="AME155" s="80"/>
      <c r="AMF155" s="80"/>
    </row>
    <row r="156" spans="1:1020" s="7" customFormat="1" ht="63.75" customHeight="1" x14ac:dyDescent="0.25">
      <c r="A156" s="140" t="s">
        <v>266</v>
      </c>
      <c r="B156" s="70" t="s">
        <v>99</v>
      </c>
      <c r="C156" s="71" t="s">
        <v>267</v>
      </c>
      <c r="D156" s="71" t="s">
        <v>438</v>
      </c>
      <c r="E156" s="72"/>
      <c r="F156" s="73"/>
      <c r="G156" s="74" t="s">
        <v>439</v>
      </c>
      <c r="H156" s="73">
        <v>44173</v>
      </c>
      <c r="I156" s="75">
        <v>17700</v>
      </c>
      <c r="J156" s="88"/>
      <c r="K156" s="74" t="s">
        <v>270</v>
      </c>
      <c r="L156" s="70" t="s">
        <v>440</v>
      </c>
      <c r="M156" s="74" t="s">
        <v>272</v>
      </c>
      <c r="N156" s="75"/>
      <c r="O156" s="75"/>
      <c r="P156" s="83"/>
      <c r="Q156" s="75">
        <v>17700</v>
      </c>
      <c r="R156" s="83"/>
      <c r="S156" s="83"/>
      <c r="T156" s="75">
        <v>17700</v>
      </c>
      <c r="U156" s="79">
        <v>44286</v>
      </c>
      <c r="BV156" s="80"/>
      <c r="BW156" s="80"/>
      <c r="BX156" s="80"/>
      <c r="BY156" s="80"/>
      <c r="BZ156" s="80"/>
      <c r="CA156" s="80"/>
      <c r="CB156" s="80"/>
      <c r="CC156" s="80"/>
      <c r="CD156" s="80"/>
      <c r="CE156" s="80"/>
      <c r="CF156" s="80"/>
      <c r="CG156" s="80"/>
      <c r="CH156" s="80"/>
      <c r="CI156" s="80"/>
      <c r="CJ156" s="80"/>
      <c r="CK156" s="80"/>
      <c r="CL156" s="80"/>
      <c r="CM156" s="80"/>
      <c r="CN156" s="80"/>
      <c r="CO156" s="80"/>
      <c r="CP156" s="80"/>
      <c r="CQ156" s="80"/>
      <c r="CR156" s="80"/>
      <c r="CS156" s="80"/>
      <c r="CT156" s="80"/>
      <c r="CU156" s="80"/>
      <c r="CV156" s="80"/>
      <c r="CW156" s="80"/>
      <c r="CX156" s="80"/>
      <c r="CY156" s="80"/>
      <c r="CZ156" s="80"/>
      <c r="DA156" s="80"/>
      <c r="DB156" s="80"/>
      <c r="DC156" s="80"/>
      <c r="DD156" s="80"/>
      <c r="DE156" s="80"/>
      <c r="DF156" s="80"/>
      <c r="DG156" s="80"/>
      <c r="DH156" s="80"/>
      <c r="DI156" s="80"/>
      <c r="DJ156" s="80"/>
      <c r="DK156" s="80"/>
      <c r="DL156" s="80"/>
      <c r="DM156" s="80"/>
      <c r="DN156" s="80"/>
      <c r="DO156" s="80"/>
      <c r="DP156" s="80"/>
      <c r="DQ156" s="80"/>
      <c r="DR156" s="80"/>
      <c r="DS156" s="80"/>
      <c r="DT156" s="80"/>
      <c r="DU156" s="80"/>
      <c r="DV156" s="80"/>
      <c r="DW156" s="80"/>
      <c r="DX156" s="80"/>
      <c r="DY156" s="80"/>
      <c r="DZ156" s="80"/>
      <c r="EA156" s="80"/>
      <c r="EB156" s="80"/>
      <c r="EC156" s="80"/>
      <c r="ED156" s="80"/>
      <c r="EE156" s="80"/>
      <c r="EF156" s="80"/>
      <c r="EG156" s="80"/>
      <c r="EH156" s="80"/>
      <c r="EI156" s="80"/>
      <c r="EJ156" s="80"/>
      <c r="EK156" s="80"/>
      <c r="EL156" s="80"/>
      <c r="EM156" s="80"/>
      <c r="EN156" s="80"/>
      <c r="EO156" s="80"/>
      <c r="EP156" s="80"/>
      <c r="EQ156" s="80"/>
      <c r="ER156" s="80"/>
      <c r="ES156" s="80"/>
      <c r="ET156" s="80"/>
      <c r="EU156" s="80"/>
      <c r="EV156" s="80"/>
      <c r="EW156" s="80"/>
      <c r="EX156" s="80"/>
      <c r="EY156" s="80"/>
      <c r="EZ156" s="80"/>
      <c r="FA156" s="80"/>
      <c r="FB156" s="80"/>
      <c r="FC156" s="80"/>
      <c r="FD156" s="80"/>
      <c r="FE156" s="80"/>
      <c r="FF156" s="80"/>
      <c r="FG156" s="80"/>
      <c r="FH156" s="80"/>
      <c r="FI156" s="80"/>
      <c r="FJ156" s="80"/>
      <c r="FK156" s="80"/>
      <c r="FL156" s="80"/>
      <c r="FM156" s="80"/>
      <c r="FN156" s="80"/>
      <c r="FO156" s="80"/>
      <c r="FP156" s="80"/>
      <c r="FQ156" s="80"/>
      <c r="FR156" s="80"/>
      <c r="FS156" s="80"/>
      <c r="FT156" s="80"/>
      <c r="FU156" s="80"/>
      <c r="FV156" s="80"/>
      <c r="FW156" s="80"/>
      <c r="FX156" s="80"/>
      <c r="FY156" s="80"/>
      <c r="FZ156" s="80"/>
      <c r="GA156" s="80"/>
      <c r="GB156" s="80"/>
      <c r="GC156" s="80"/>
      <c r="GD156" s="80"/>
      <c r="GE156" s="80"/>
      <c r="GF156" s="80"/>
      <c r="GG156" s="80"/>
      <c r="GH156" s="80"/>
      <c r="GI156" s="80"/>
      <c r="GJ156" s="80"/>
      <c r="GK156" s="80"/>
      <c r="GL156" s="80"/>
      <c r="GM156" s="80"/>
      <c r="GN156" s="80"/>
      <c r="GO156" s="80"/>
      <c r="GP156" s="80"/>
      <c r="GQ156" s="80"/>
      <c r="GR156" s="80"/>
      <c r="GS156" s="80"/>
      <c r="GT156" s="80"/>
      <c r="GU156" s="80"/>
      <c r="GV156" s="80"/>
      <c r="GW156" s="80"/>
      <c r="GX156" s="80"/>
      <c r="GY156" s="80"/>
      <c r="GZ156" s="80"/>
      <c r="HA156" s="80"/>
      <c r="HB156" s="80"/>
      <c r="HC156" s="80"/>
      <c r="HD156" s="80"/>
      <c r="HE156" s="80"/>
      <c r="HF156" s="80"/>
      <c r="HG156" s="80"/>
      <c r="HH156" s="80"/>
      <c r="HI156" s="80"/>
      <c r="HJ156" s="80"/>
      <c r="HK156" s="80"/>
      <c r="HL156" s="80"/>
      <c r="HM156" s="80"/>
      <c r="HN156" s="80"/>
      <c r="HO156" s="80"/>
      <c r="HP156" s="80"/>
      <c r="HQ156" s="80"/>
      <c r="HR156" s="80"/>
      <c r="HS156" s="80"/>
      <c r="HT156" s="80"/>
      <c r="HU156" s="80"/>
      <c r="HV156" s="80"/>
      <c r="HW156" s="80"/>
      <c r="HX156" s="80"/>
      <c r="HY156" s="80"/>
      <c r="HZ156" s="80"/>
      <c r="IA156" s="80"/>
      <c r="IB156" s="80"/>
      <c r="IC156" s="80"/>
      <c r="ID156" s="80"/>
      <c r="IE156" s="80"/>
      <c r="IF156" s="80"/>
      <c r="IG156" s="80"/>
      <c r="IH156" s="80"/>
      <c r="II156" s="80"/>
      <c r="IJ156" s="80"/>
      <c r="IK156" s="80"/>
      <c r="IL156" s="80"/>
      <c r="IM156" s="80"/>
      <c r="IN156" s="80"/>
      <c r="IO156" s="80"/>
      <c r="IP156" s="80"/>
      <c r="IQ156" s="80"/>
      <c r="IR156" s="80"/>
      <c r="IS156" s="80"/>
      <c r="IT156" s="80"/>
      <c r="IU156" s="80"/>
      <c r="IV156" s="80"/>
      <c r="IW156" s="80"/>
      <c r="IX156" s="80"/>
      <c r="IY156" s="80"/>
      <c r="IZ156" s="80"/>
      <c r="JA156" s="80"/>
      <c r="JB156" s="80"/>
      <c r="JC156" s="80"/>
      <c r="JD156" s="80"/>
      <c r="JE156" s="80"/>
      <c r="JF156" s="80"/>
      <c r="JG156" s="80"/>
      <c r="JH156" s="80"/>
      <c r="JI156" s="80"/>
      <c r="JJ156" s="80"/>
      <c r="JK156" s="80"/>
      <c r="JL156" s="80"/>
      <c r="JM156" s="80"/>
      <c r="JN156" s="80"/>
      <c r="JO156" s="80"/>
      <c r="JP156" s="80"/>
      <c r="JQ156" s="80"/>
      <c r="JR156" s="80"/>
      <c r="JS156" s="80"/>
      <c r="JT156" s="80"/>
      <c r="JU156" s="80"/>
      <c r="JV156" s="80"/>
      <c r="JW156" s="80"/>
      <c r="JX156" s="80"/>
      <c r="JY156" s="80"/>
      <c r="JZ156" s="80"/>
      <c r="KA156" s="80"/>
      <c r="KB156" s="80"/>
      <c r="KC156" s="80"/>
      <c r="KD156" s="80"/>
      <c r="KE156" s="80"/>
      <c r="KF156" s="80"/>
      <c r="KG156" s="80"/>
      <c r="KH156" s="80"/>
      <c r="KI156" s="80"/>
      <c r="KJ156" s="80"/>
      <c r="KK156" s="80"/>
      <c r="KL156" s="80"/>
      <c r="KM156" s="80"/>
      <c r="KN156" s="80"/>
      <c r="KO156" s="80"/>
      <c r="KP156" s="80"/>
      <c r="KQ156" s="80"/>
      <c r="KR156" s="80"/>
      <c r="KS156" s="80"/>
      <c r="KT156" s="80"/>
      <c r="KU156" s="80"/>
      <c r="KV156" s="80"/>
      <c r="KW156" s="80"/>
      <c r="KX156" s="80"/>
      <c r="KY156" s="80"/>
      <c r="KZ156" s="80"/>
      <c r="LA156" s="80"/>
      <c r="LB156" s="80"/>
      <c r="LC156" s="80"/>
      <c r="LD156" s="80"/>
      <c r="LE156" s="80"/>
      <c r="LF156" s="80"/>
      <c r="LG156" s="80"/>
      <c r="LH156" s="80"/>
      <c r="LI156" s="80"/>
      <c r="LJ156" s="80"/>
      <c r="LK156" s="80"/>
      <c r="LL156" s="80"/>
      <c r="LM156" s="80"/>
      <c r="LN156" s="80"/>
      <c r="LO156" s="80"/>
      <c r="LP156" s="80"/>
      <c r="LQ156" s="80"/>
      <c r="LR156" s="80"/>
      <c r="LS156" s="80"/>
      <c r="LT156" s="80"/>
      <c r="LU156" s="80"/>
      <c r="LV156" s="80"/>
      <c r="LW156" s="80"/>
      <c r="LX156" s="80"/>
      <c r="LY156" s="80"/>
      <c r="LZ156" s="80"/>
      <c r="MA156" s="80"/>
      <c r="MB156" s="80"/>
      <c r="MC156" s="80"/>
      <c r="MD156" s="80"/>
      <c r="ME156" s="80"/>
      <c r="MF156" s="80"/>
      <c r="MG156" s="80"/>
      <c r="MH156" s="80"/>
      <c r="MI156" s="80"/>
      <c r="MJ156" s="80"/>
      <c r="MK156" s="80"/>
      <c r="ML156" s="80"/>
      <c r="MM156" s="80"/>
      <c r="MN156" s="80"/>
      <c r="MO156" s="80"/>
      <c r="MP156" s="80"/>
      <c r="MQ156" s="80"/>
      <c r="MR156" s="80"/>
      <c r="MS156" s="80"/>
      <c r="MT156" s="80"/>
      <c r="MU156" s="80"/>
      <c r="MV156" s="80"/>
      <c r="MW156" s="80"/>
      <c r="MX156" s="80"/>
      <c r="MY156" s="80"/>
      <c r="MZ156" s="80"/>
      <c r="NA156" s="80"/>
      <c r="NB156" s="80"/>
      <c r="NC156" s="80"/>
      <c r="ND156" s="80"/>
      <c r="NE156" s="80"/>
      <c r="NF156" s="80"/>
      <c r="NG156" s="80"/>
      <c r="NH156" s="80"/>
      <c r="NI156" s="80"/>
      <c r="NJ156" s="80"/>
      <c r="NK156" s="80"/>
      <c r="NL156" s="80"/>
      <c r="NM156" s="80"/>
      <c r="NN156" s="80"/>
      <c r="NO156" s="80"/>
      <c r="NP156" s="80"/>
      <c r="NQ156" s="80"/>
      <c r="NR156" s="80"/>
      <c r="NS156" s="80"/>
      <c r="NT156" s="80"/>
      <c r="NU156" s="80"/>
      <c r="NV156" s="80"/>
      <c r="NW156" s="80"/>
      <c r="NX156" s="80"/>
      <c r="NY156" s="80"/>
      <c r="NZ156" s="80"/>
      <c r="OA156" s="80"/>
      <c r="OB156" s="80"/>
      <c r="OC156" s="80"/>
      <c r="OD156" s="80"/>
      <c r="OE156" s="80"/>
      <c r="OF156" s="80"/>
      <c r="OG156" s="80"/>
      <c r="OH156" s="80"/>
      <c r="OI156" s="80"/>
      <c r="OJ156" s="80"/>
      <c r="OK156" s="80"/>
      <c r="OL156" s="80"/>
      <c r="OM156" s="80"/>
      <c r="ON156" s="80"/>
      <c r="OO156" s="80"/>
      <c r="OP156" s="80"/>
      <c r="OQ156" s="80"/>
      <c r="OR156" s="80"/>
      <c r="OS156" s="80"/>
      <c r="OT156" s="80"/>
      <c r="OU156" s="80"/>
      <c r="OV156" s="80"/>
      <c r="OW156" s="80"/>
      <c r="OX156" s="80"/>
      <c r="OY156" s="80"/>
      <c r="OZ156" s="80"/>
      <c r="PA156" s="80"/>
      <c r="PB156" s="80"/>
      <c r="PC156" s="80"/>
      <c r="PD156" s="80"/>
      <c r="PE156" s="80"/>
      <c r="PF156" s="80"/>
      <c r="PG156" s="80"/>
      <c r="PH156" s="80"/>
      <c r="PI156" s="80"/>
      <c r="PJ156" s="80"/>
      <c r="PK156" s="80"/>
      <c r="PL156" s="80"/>
      <c r="PM156" s="80"/>
      <c r="PN156" s="80"/>
      <c r="PO156" s="80"/>
      <c r="PP156" s="80"/>
      <c r="PQ156" s="80"/>
      <c r="PR156" s="80"/>
      <c r="PS156" s="80"/>
      <c r="PT156" s="80"/>
      <c r="PU156" s="80"/>
      <c r="PV156" s="80"/>
      <c r="PW156" s="80"/>
      <c r="PX156" s="80"/>
      <c r="PY156" s="80"/>
      <c r="PZ156" s="80"/>
      <c r="QA156" s="80"/>
      <c r="QB156" s="80"/>
      <c r="QC156" s="80"/>
      <c r="QD156" s="80"/>
      <c r="QE156" s="80"/>
      <c r="QF156" s="80"/>
      <c r="QG156" s="80"/>
      <c r="QH156" s="80"/>
      <c r="QI156" s="80"/>
      <c r="QJ156" s="80"/>
      <c r="QK156" s="80"/>
      <c r="QL156" s="80"/>
      <c r="QM156" s="80"/>
      <c r="QN156" s="80"/>
      <c r="QO156" s="80"/>
      <c r="QP156" s="80"/>
      <c r="QQ156" s="80"/>
      <c r="QR156" s="80"/>
      <c r="QS156" s="80"/>
      <c r="QT156" s="80"/>
      <c r="QU156" s="80"/>
      <c r="QV156" s="80"/>
      <c r="QW156" s="80"/>
      <c r="QX156" s="80"/>
      <c r="QY156" s="80"/>
      <c r="QZ156" s="80"/>
      <c r="RA156" s="80"/>
      <c r="RB156" s="80"/>
      <c r="RC156" s="80"/>
      <c r="RD156" s="80"/>
      <c r="RE156" s="80"/>
      <c r="RF156" s="80"/>
      <c r="RG156" s="80"/>
      <c r="RH156" s="80"/>
      <c r="RI156" s="80"/>
      <c r="RJ156" s="80"/>
      <c r="RK156" s="80"/>
      <c r="RL156" s="80"/>
      <c r="RM156" s="80"/>
      <c r="RN156" s="80"/>
      <c r="RO156" s="80"/>
      <c r="RP156" s="80"/>
      <c r="RQ156" s="80"/>
      <c r="RR156" s="80"/>
      <c r="RS156" s="80"/>
      <c r="RT156" s="80"/>
      <c r="RU156" s="80"/>
      <c r="RV156" s="80"/>
      <c r="RW156" s="80"/>
      <c r="RX156" s="80"/>
      <c r="RY156" s="80"/>
      <c r="RZ156" s="80"/>
      <c r="SA156" s="80"/>
      <c r="SB156" s="80"/>
      <c r="SC156" s="80"/>
      <c r="SD156" s="80"/>
      <c r="SE156" s="80"/>
      <c r="SF156" s="80"/>
      <c r="SG156" s="80"/>
      <c r="SH156" s="80"/>
      <c r="SI156" s="80"/>
      <c r="SJ156" s="80"/>
      <c r="SK156" s="80"/>
      <c r="SL156" s="80"/>
      <c r="SM156" s="80"/>
      <c r="SN156" s="80"/>
      <c r="SO156" s="80"/>
      <c r="SP156" s="80"/>
      <c r="SQ156" s="80"/>
      <c r="SR156" s="80"/>
      <c r="SS156" s="80"/>
      <c r="ST156" s="80"/>
      <c r="SU156" s="80"/>
      <c r="SV156" s="80"/>
      <c r="SW156" s="80"/>
      <c r="SX156" s="80"/>
      <c r="SY156" s="80"/>
      <c r="SZ156" s="80"/>
      <c r="TA156" s="80"/>
      <c r="TB156" s="80"/>
      <c r="TC156" s="80"/>
      <c r="TD156" s="80"/>
      <c r="TE156" s="80"/>
      <c r="TF156" s="80"/>
      <c r="TG156" s="80"/>
      <c r="TH156" s="80"/>
      <c r="TI156" s="80"/>
      <c r="TJ156" s="80"/>
      <c r="TK156" s="80"/>
      <c r="TL156" s="80"/>
      <c r="TM156" s="80"/>
      <c r="TN156" s="80"/>
      <c r="TO156" s="80"/>
      <c r="TP156" s="80"/>
      <c r="TQ156" s="80"/>
      <c r="TR156" s="80"/>
      <c r="TS156" s="80"/>
      <c r="TT156" s="80"/>
      <c r="TU156" s="80"/>
      <c r="TV156" s="80"/>
      <c r="TW156" s="80"/>
      <c r="TX156" s="80"/>
      <c r="TY156" s="80"/>
      <c r="TZ156" s="80"/>
      <c r="UA156" s="80"/>
      <c r="UB156" s="80"/>
      <c r="UC156" s="80"/>
      <c r="UD156" s="80"/>
      <c r="UE156" s="80"/>
      <c r="UF156" s="80"/>
      <c r="UG156" s="80"/>
      <c r="UH156" s="80"/>
      <c r="UI156" s="80"/>
      <c r="UJ156" s="80"/>
      <c r="UK156" s="80"/>
      <c r="UL156" s="80"/>
      <c r="UM156" s="80"/>
      <c r="UN156" s="80"/>
      <c r="UO156" s="80"/>
      <c r="UP156" s="80"/>
      <c r="UQ156" s="80"/>
      <c r="UR156" s="80"/>
      <c r="US156" s="80"/>
      <c r="UT156" s="80"/>
      <c r="UU156" s="80"/>
      <c r="UV156" s="80"/>
      <c r="UW156" s="80"/>
      <c r="UX156" s="80"/>
      <c r="UY156" s="80"/>
      <c r="UZ156" s="80"/>
      <c r="VA156" s="80"/>
      <c r="VB156" s="80"/>
      <c r="VC156" s="80"/>
      <c r="VD156" s="80"/>
      <c r="VE156" s="80"/>
      <c r="VF156" s="80"/>
      <c r="VG156" s="80"/>
      <c r="VH156" s="80"/>
      <c r="VI156" s="80"/>
      <c r="VJ156" s="80"/>
      <c r="VK156" s="80"/>
      <c r="VL156" s="80"/>
      <c r="VM156" s="80"/>
      <c r="VN156" s="80"/>
      <c r="VO156" s="80"/>
      <c r="VP156" s="80"/>
      <c r="VQ156" s="80"/>
      <c r="VR156" s="80"/>
      <c r="VS156" s="80"/>
      <c r="VT156" s="80"/>
      <c r="VU156" s="80"/>
      <c r="VV156" s="80"/>
      <c r="VW156" s="80"/>
      <c r="VX156" s="80"/>
      <c r="VY156" s="80"/>
      <c r="VZ156" s="80"/>
      <c r="WA156" s="80"/>
      <c r="WB156" s="80"/>
      <c r="WC156" s="80"/>
      <c r="WD156" s="80"/>
      <c r="WE156" s="80"/>
      <c r="WF156" s="80"/>
      <c r="WG156" s="80"/>
      <c r="WH156" s="80"/>
      <c r="WI156" s="80"/>
      <c r="WJ156" s="80"/>
      <c r="WK156" s="80"/>
      <c r="WL156" s="80"/>
      <c r="WM156" s="80"/>
      <c r="WN156" s="80"/>
      <c r="WO156" s="80"/>
      <c r="WP156" s="80"/>
      <c r="WQ156" s="80"/>
      <c r="WR156" s="80"/>
      <c r="WS156" s="80"/>
      <c r="WT156" s="80"/>
      <c r="WU156" s="80"/>
      <c r="WV156" s="80"/>
      <c r="WW156" s="80"/>
      <c r="WX156" s="80"/>
      <c r="WY156" s="80"/>
      <c r="WZ156" s="80"/>
      <c r="XA156" s="80"/>
      <c r="XB156" s="80"/>
      <c r="XC156" s="80"/>
      <c r="XD156" s="80"/>
      <c r="XE156" s="80"/>
      <c r="XF156" s="80"/>
      <c r="XG156" s="80"/>
      <c r="XH156" s="80"/>
      <c r="XI156" s="80"/>
      <c r="XJ156" s="80"/>
      <c r="XK156" s="80"/>
      <c r="XL156" s="80"/>
      <c r="XM156" s="80"/>
      <c r="XN156" s="80"/>
      <c r="XO156" s="80"/>
      <c r="XP156" s="80"/>
      <c r="XQ156" s="80"/>
      <c r="XR156" s="80"/>
      <c r="XS156" s="80"/>
      <c r="XT156" s="80"/>
      <c r="XU156" s="80"/>
      <c r="XV156" s="80"/>
      <c r="XW156" s="80"/>
      <c r="XX156" s="80"/>
      <c r="XY156" s="80"/>
      <c r="XZ156" s="80"/>
      <c r="YA156" s="80"/>
      <c r="YB156" s="80"/>
      <c r="YC156" s="80"/>
      <c r="YD156" s="80"/>
      <c r="YE156" s="80"/>
      <c r="YF156" s="80"/>
      <c r="YG156" s="80"/>
      <c r="YH156" s="80"/>
      <c r="YI156" s="80"/>
      <c r="YJ156" s="80"/>
      <c r="YK156" s="80"/>
      <c r="YL156" s="80"/>
      <c r="YM156" s="80"/>
      <c r="YN156" s="80"/>
      <c r="YO156" s="80"/>
      <c r="YP156" s="80"/>
      <c r="YQ156" s="80"/>
      <c r="YR156" s="80"/>
      <c r="YS156" s="80"/>
      <c r="YT156" s="80"/>
      <c r="YU156" s="80"/>
      <c r="YV156" s="80"/>
      <c r="YW156" s="80"/>
      <c r="YX156" s="80"/>
      <c r="YY156" s="80"/>
      <c r="YZ156" s="80"/>
      <c r="ZA156" s="80"/>
      <c r="ZB156" s="80"/>
      <c r="ZC156" s="80"/>
      <c r="ZD156" s="80"/>
      <c r="ZE156" s="80"/>
      <c r="ZF156" s="80"/>
      <c r="ZG156" s="80"/>
      <c r="ZH156" s="80"/>
      <c r="ZI156" s="80"/>
      <c r="ZJ156" s="80"/>
      <c r="ZK156" s="80"/>
      <c r="ZL156" s="80"/>
      <c r="ZM156" s="80"/>
      <c r="ZN156" s="80"/>
      <c r="ZO156" s="80"/>
      <c r="ZP156" s="80"/>
      <c r="ZQ156" s="80"/>
      <c r="ZR156" s="80"/>
      <c r="ZS156" s="80"/>
      <c r="ZT156" s="80"/>
      <c r="ZU156" s="80"/>
      <c r="ZV156" s="80"/>
      <c r="ZW156" s="80"/>
      <c r="ZX156" s="80"/>
      <c r="ZY156" s="80"/>
      <c r="ZZ156" s="80"/>
      <c r="AAA156" s="80"/>
      <c r="AAB156" s="80"/>
      <c r="AAC156" s="80"/>
      <c r="AAD156" s="80"/>
      <c r="AAE156" s="80"/>
      <c r="AAF156" s="80"/>
      <c r="AAG156" s="80"/>
      <c r="AAH156" s="80"/>
      <c r="AAI156" s="80"/>
      <c r="AAJ156" s="80"/>
      <c r="AAK156" s="80"/>
      <c r="AAL156" s="80"/>
      <c r="AAM156" s="80"/>
      <c r="AAN156" s="80"/>
      <c r="AAO156" s="80"/>
      <c r="AAP156" s="80"/>
      <c r="AAQ156" s="80"/>
      <c r="AAR156" s="80"/>
      <c r="AAS156" s="80"/>
      <c r="AAT156" s="80"/>
      <c r="AAU156" s="80"/>
      <c r="AAV156" s="80"/>
      <c r="AAW156" s="80"/>
      <c r="AAX156" s="80"/>
      <c r="AAY156" s="80"/>
      <c r="AAZ156" s="80"/>
      <c r="ABA156" s="80"/>
      <c r="ABB156" s="80"/>
      <c r="ABC156" s="80"/>
      <c r="ABD156" s="80"/>
      <c r="ABE156" s="80"/>
      <c r="ABF156" s="80"/>
      <c r="ABG156" s="80"/>
      <c r="ABH156" s="80"/>
      <c r="ABI156" s="80"/>
      <c r="ABJ156" s="80"/>
      <c r="ABK156" s="80"/>
      <c r="ABL156" s="80"/>
      <c r="ABM156" s="80"/>
      <c r="ABN156" s="80"/>
      <c r="ABO156" s="80"/>
      <c r="ABP156" s="80"/>
      <c r="ABQ156" s="80"/>
      <c r="ABR156" s="80"/>
      <c r="ABS156" s="80"/>
      <c r="ABT156" s="80"/>
      <c r="ABU156" s="80"/>
      <c r="ABV156" s="80"/>
      <c r="ABW156" s="80"/>
      <c r="ABX156" s="80"/>
      <c r="ABY156" s="80"/>
      <c r="ABZ156" s="80"/>
      <c r="ACA156" s="80"/>
      <c r="ACB156" s="80"/>
      <c r="ACC156" s="80"/>
      <c r="ACD156" s="80"/>
      <c r="ACE156" s="80"/>
      <c r="ACF156" s="80"/>
      <c r="ACG156" s="80"/>
      <c r="ACH156" s="80"/>
      <c r="ACI156" s="80"/>
      <c r="ACJ156" s="80"/>
      <c r="ACK156" s="80"/>
      <c r="ACL156" s="80"/>
      <c r="ACM156" s="80"/>
      <c r="ACN156" s="80"/>
      <c r="ACO156" s="80"/>
      <c r="ACP156" s="80"/>
      <c r="ACQ156" s="80"/>
      <c r="ACR156" s="80"/>
      <c r="ACS156" s="80"/>
      <c r="ACT156" s="80"/>
      <c r="ACU156" s="80"/>
      <c r="ACV156" s="80"/>
      <c r="ACW156" s="80"/>
      <c r="ACX156" s="80"/>
      <c r="ACY156" s="80"/>
      <c r="ACZ156" s="80"/>
      <c r="ADA156" s="80"/>
      <c r="ADB156" s="80"/>
      <c r="ADC156" s="80"/>
      <c r="ADD156" s="80"/>
      <c r="ADE156" s="80"/>
      <c r="ADF156" s="80"/>
      <c r="ADG156" s="80"/>
      <c r="ADH156" s="80"/>
      <c r="ADI156" s="80"/>
      <c r="ADJ156" s="80"/>
      <c r="ADK156" s="80"/>
      <c r="ADL156" s="80"/>
      <c r="ADM156" s="80"/>
      <c r="ADN156" s="80"/>
      <c r="ADO156" s="80"/>
      <c r="ADP156" s="80"/>
      <c r="ADQ156" s="80"/>
      <c r="ADR156" s="80"/>
      <c r="ADS156" s="80"/>
      <c r="ADT156" s="80"/>
      <c r="ADU156" s="80"/>
      <c r="ADV156" s="80"/>
      <c r="ADW156" s="80"/>
      <c r="ADX156" s="80"/>
      <c r="ADY156" s="80"/>
      <c r="ADZ156" s="80"/>
      <c r="AEA156" s="80"/>
      <c r="AEB156" s="80"/>
      <c r="AEC156" s="80"/>
      <c r="AED156" s="80"/>
      <c r="AEE156" s="80"/>
      <c r="AEF156" s="80"/>
      <c r="AEG156" s="80"/>
      <c r="AEH156" s="80"/>
      <c r="AEI156" s="80"/>
      <c r="AEJ156" s="80"/>
      <c r="AEK156" s="80"/>
      <c r="AEL156" s="80"/>
      <c r="AEM156" s="80"/>
      <c r="AEN156" s="80"/>
      <c r="AEO156" s="80"/>
      <c r="AEP156" s="80"/>
      <c r="AEQ156" s="80"/>
      <c r="AER156" s="80"/>
      <c r="AES156" s="80"/>
      <c r="AET156" s="80"/>
      <c r="AEU156" s="80"/>
      <c r="AEV156" s="80"/>
      <c r="AEW156" s="80"/>
      <c r="AEX156" s="80"/>
      <c r="AEY156" s="80"/>
      <c r="AEZ156" s="80"/>
      <c r="AFA156" s="80"/>
      <c r="AFB156" s="80"/>
      <c r="AFC156" s="80"/>
      <c r="AFD156" s="80"/>
      <c r="AFE156" s="80"/>
      <c r="AFF156" s="80"/>
      <c r="AFG156" s="80"/>
      <c r="AFH156" s="80"/>
      <c r="AFI156" s="80"/>
      <c r="AFJ156" s="80"/>
      <c r="AFK156" s="80"/>
      <c r="AFL156" s="80"/>
      <c r="AFM156" s="80"/>
      <c r="AFN156" s="80"/>
      <c r="AFO156" s="80"/>
      <c r="AFP156" s="80"/>
      <c r="AFQ156" s="80"/>
      <c r="AFR156" s="80"/>
      <c r="AFS156" s="80"/>
      <c r="AFT156" s="80"/>
      <c r="AFU156" s="80"/>
      <c r="AFV156" s="80"/>
      <c r="AFW156" s="80"/>
      <c r="AFX156" s="80"/>
      <c r="AFY156" s="80"/>
      <c r="AFZ156" s="80"/>
      <c r="AGA156" s="80"/>
      <c r="AGB156" s="80"/>
      <c r="AGC156" s="80"/>
      <c r="AGD156" s="80"/>
      <c r="AGE156" s="80"/>
      <c r="AGF156" s="80"/>
      <c r="AGG156" s="80"/>
      <c r="AGH156" s="80"/>
      <c r="AGI156" s="80"/>
      <c r="AGJ156" s="80"/>
      <c r="AGK156" s="80"/>
      <c r="AGL156" s="80"/>
      <c r="AGM156" s="80"/>
      <c r="AGN156" s="80"/>
      <c r="AGO156" s="80"/>
      <c r="AGP156" s="80"/>
      <c r="AGQ156" s="80"/>
      <c r="AGR156" s="80"/>
      <c r="AGS156" s="80"/>
      <c r="AGT156" s="80"/>
      <c r="AGU156" s="80"/>
      <c r="AGV156" s="80"/>
      <c r="AGW156" s="80"/>
      <c r="AGX156" s="80"/>
      <c r="AGY156" s="80"/>
      <c r="AGZ156" s="80"/>
      <c r="AHA156" s="80"/>
      <c r="AHB156" s="80"/>
      <c r="AHC156" s="80"/>
      <c r="AHD156" s="80"/>
      <c r="AHE156" s="80"/>
      <c r="AHF156" s="80"/>
      <c r="AHG156" s="80"/>
      <c r="AHH156" s="80"/>
      <c r="AHI156" s="80"/>
      <c r="AHJ156" s="80"/>
      <c r="AHK156" s="80"/>
      <c r="AHL156" s="80"/>
      <c r="AHM156" s="80"/>
      <c r="AHN156" s="80"/>
      <c r="AHO156" s="80"/>
      <c r="AHP156" s="80"/>
      <c r="AHQ156" s="80"/>
      <c r="AHR156" s="80"/>
      <c r="AHS156" s="80"/>
      <c r="AHT156" s="80"/>
      <c r="AHU156" s="80"/>
      <c r="AHV156" s="80"/>
      <c r="AHW156" s="80"/>
      <c r="AHX156" s="80"/>
      <c r="AHY156" s="80"/>
      <c r="AHZ156" s="80"/>
      <c r="AIA156" s="80"/>
      <c r="AIB156" s="80"/>
      <c r="AIC156" s="80"/>
      <c r="AID156" s="80"/>
      <c r="AIE156" s="80"/>
      <c r="AIF156" s="80"/>
      <c r="AIG156" s="80"/>
      <c r="AIH156" s="80"/>
      <c r="AII156" s="80"/>
      <c r="AIJ156" s="80"/>
      <c r="AIK156" s="80"/>
      <c r="AIL156" s="80"/>
      <c r="AIM156" s="80"/>
      <c r="AIN156" s="80"/>
      <c r="AIO156" s="80"/>
      <c r="AIP156" s="80"/>
      <c r="AIQ156" s="80"/>
      <c r="AIR156" s="80"/>
      <c r="AIS156" s="80"/>
      <c r="AIT156" s="80"/>
      <c r="AIU156" s="80"/>
      <c r="AIV156" s="80"/>
      <c r="AIW156" s="80"/>
      <c r="AIX156" s="80"/>
      <c r="AIY156" s="80"/>
      <c r="AIZ156" s="80"/>
      <c r="AJA156" s="80"/>
      <c r="AJB156" s="80"/>
      <c r="AJC156" s="80"/>
      <c r="AJD156" s="80"/>
      <c r="AJE156" s="80"/>
      <c r="AJF156" s="80"/>
      <c r="AJG156" s="80"/>
      <c r="AJH156" s="80"/>
      <c r="AJI156" s="80"/>
      <c r="AJJ156" s="80"/>
      <c r="AJK156" s="80"/>
      <c r="AJL156" s="80"/>
      <c r="AJM156" s="80"/>
      <c r="AJN156" s="80"/>
      <c r="AJO156" s="80"/>
      <c r="AJP156" s="80"/>
      <c r="AJQ156" s="80"/>
      <c r="AJR156" s="80"/>
      <c r="AJS156" s="80"/>
      <c r="AJT156" s="80"/>
      <c r="AJU156" s="80"/>
      <c r="AJV156" s="80"/>
      <c r="AJW156" s="80"/>
      <c r="AJX156" s="80"/>
      <c r="AJY156" s="80"/>
      <c r="AJZ156" s="80"/>
      <c r="AKA156" s="80"/>
      <c r="AKB156" s="80"/>
      <c r="AKC156" s="80"/>
      <c r="AKD156" s="80"/>
      <c r="AKE156" s="80"/>
      <c r="AKF156" s="80"/>
      <c r="AKG156" s="80"/>
      <c r="AKH156" s="80"/>
      <c r="AKI156" s="80"/>
      <c r="AKJ156" s="80"/>
      <c r="AKK156" s="80"/>
      <c r="AKL156" s="80"/>
      <c r="AKM156" s="80"/>
      <c r="AKN156" s="80"/>
      <c r="AKO156" s="80"/>
      <c r="AKP156" s="80"/>
      <c r="AKQ156" s="80"/>
      <c r="AKR156" s="80"/>
      <c r="AKS156" s="80"/>
      <c r="AKT156" s="80"/>
      <c r="AKU156" s="80"/>
      <c r="AKV156" s="80"/>
      <c r="AKW156" s="80"/>
      <c r="AKX156" s="80"/>
      <c r="AKY156" s="80"/>
      <c r="AKZ156" s="80"/>
      <c r="ALA156" s="80"/>
      <c r="ALB156" s="80"/>
      <c r="ALC156" s="80"/>
      <c r="ALD156" s="80"/>
      <c r="ALE156" s="80"/>
      <c r="ALF156" s="80"/>
      <c r="ALG156" s="80"/>
      <c r="ALH156" s="80"/>
      <c r="ALI156" s="80"/>
      <c r="ALJ156" s="80"/>
      <c r="ALK156" s="80"/>
      <c r="ALL156" s="80"/>
      <c r="ALM156" s="80"/>
      <c r="ALN156" s="80"/>
      <c r="ALO156" s="80"/>
      <c r="ALP156" s="80"/>
      <c r="ALQ156" s="80"/>
      <c r="ALR156" s="80"/>
      <c r="ALS156" s="80"/>
      <c r="ALT156" s="80"/>
      <c r="ALU156" s="80"/>
      <c r="ALV156" s="80"/>
      <c r="ALW156" s="80"/>
      <c r="ALX156" s="80"/>
      <c r="ALY156" s="80"/>
      <c r="ALZ156" s="80"/>
      <c r="AMA156" s="80"/>
      <c r="AMB156" s="80"/>
      <c r="AMC156" s="80"/>
      <c r="AMD156" s="80"/>
      <c r="AME156" s="80"/>
      <c r="AMF156" s="80"/>
    </row>
    <row r="157" spans="1:1020" s="7" customFormat="1" ht="63.75" customHeight="1" x14ac:dyDescent="0.25">
      <c r="A157" s="140" t="s">
        <v>266</v>
      </c>
      <c r="B157" s="70" t="s">
        <v>99</v>
      </c>
      <c r="C157" s="71" t="s">
        <v>267</v>
      </c>
      <c r="D157" s="71" t="s">
        <v>438</v>
      </c>
      <c r="E157" s="72"/>
      <c r="F157" s="73"/>
      <c r="G157" s="74" t="s">
        <v>441</v>
      </c>
      <c r="H157" s="73">
        <v>44173</v>
      </c>
      <c r="I157" s="75">
        <v>17700</v>
      </c>
      <c r="J157" s="88"/>
      <c r="K157" s="74" t="s">
        <v>270</v>
      </c>
      <c r="L157" s="70" t="s">
        <v>440</v>
      </c>
      <c r="M157" s="74" t="s">
        <v>272</v>
      </c>
      <c r="N157" s="75"/>
      <c r="O157" s="75"/>
      <c r="P157" s="83"/>
      <c r="Q157" s="75">
        <v>17700</v>
      </c>
      <c r="R157" s="83"/>
      <c r="S157" s="83"/>
      <c r="T157" s="75">
        <v>17700</v>
      </c>
      <c r="U157" s="79">
        <v>44286</v>
      </c>
      <c r="BV157" s="80"/>
      <c r="BW157" s="80"/>
      <c r="BX157" s="80"/>
      <c r="BY157" s="80"/>
      <c r="BZ157" s="80"/>
      <c r="CA157" s="80"/>
      <c r="CB157" s="80"/>
      <c r="CC157" s="80"/>
      <c r="CD157" s="80"/>
      <c r="CE157" s="80"/>
      <c r="CF157" s="80"/>
      <c r="CG157" s="80"/>
      <c r="CH157" s="80"/>
      <c r="CI157" s="80"/>
      <c r="CJ157" s="80"/>
      <c r="CK157" s="80"/>
      <c r="CL157" s="80"/>
      <c r="CM157" s="80"/>
      <c r="CN157" s="80"/>
      <c r="CO157" s="80"/>
      <c r="CP157" s="80"/>
      <c r="CQ157" s="80"/>
      <c r="CR157" s="80"/>
      <c r="CS157" s="80"/>
      <c r="CT157" s="80"/>
      <c r="CU157" s="80"/>
      <c r="CV157" s="80"/>
      <c r="CW157" s="80"/>
      <c r="CX157" s="80"/>
      <c r="CY157" s="80"/>
      <c r="CZ157" s="80"/>
      <c r="DA157" s="80"/>
      <c r="DB157" s="80"/>
      <c r="DC157" s="80"/>
      <c r="DD157" s="80"/>
      <c r="DE157" s="80"/>
      <c r="DF157" s="80"/>
      <c r="DG157" s="80"/>
      <c r="DH157" s="80"/>
      <c r="DI157" s="80"/>
      <c r="DJ157" s="80"/>
      <c r="DK157" s="80"/>
      <c r="DL157" s="80"/>
      <c r="DM157" s="80"/>
      <c r="DN157" s="80"/>
      <c r="DO157" s="80"/>
      <c r="DP157" s="80"/>
      <c r="DQ157" s="80"/>
      <c r="DR157" s="80"/>
      <c r="DS157" s="80"/>
      <c r="DT157" s="80"/>
      <c r="DU157" s="80"/>
      <c r="DV157" s="80"/>
      <c r="DW157" s="80"/>
      <c r="DX157" s="80"/>
      <c r="DY157" s="80"/>
      <c r="DZ157" s="80"/>
      <c r="EA157" s="80"/>
      <c r="EB157" s="80"/>
      <c r="EC157" s="80"/>
      <c r="ED157" s="80"/>
      <c r="EE157" s="80"/>
      <c r="EF157" s="80"/>
      <c r="EG157" s="80"/>
      <c r="EH157" s="80"/>
      <c r="EI157" s="80"/>
      <c r="EJ157" s="80"/>
      <c r="EK157" s="80"/>
      <c r="EL157" s="80"/>
      <c r="EM157" s="80"/>
      <c r="EN157" s="80"/>
      <c r="EO157" s="80"/>
      <c r="EP157" s="80"/>
      <c r="EQ157" s="80"/>
      <c r="ER157" s="80"/>
      <c r="ES157" s="80"/>
      <c r="ET157" s="80"/>
      <c r="EU157" s="80"/>
      <c r="EV157" s="80"/>
      <c r="EW157" s="80"/>
      <c r="EX157" s="80"/>
      <c r="EY157" s="80"/>
      <c r="EZ157" s="80"/>
      <c r="FA157" s="80"/>
      <c r="FB157" s="80"/>
      <c r="FC157" s="80"/>
      <c r="FD157" s="80"/>
      <c r="FE157" s="80"/>
      <c r="FF157" s="80"/>
      <c r="FG157" s="80"/>
      <c r="FH157" s="80"/>
      <c r="FI157" s="80"/>
      <c r="FJ157" s="80"/>
      <c r="FK157" s="80"/>
      <c r="FL157" s="80"/>
      <c r="FM157" s="80"/>
      <c r="FN157" s="80"/>
      <c r="FO157" s="80"/>
      <c r="FP157" s="80"/>
      <c r="FQ157" s="80"/>
      <c r="FR157" s="80"/>
      <c r="FS157" s="80"/>
      <c r="FT157" s="80"/>
      <c r="FU157" s="80"/>
      <c r="FV157" s="80"/>
      <c r="FW157" s="80"/>
      <c r="FX157" s="80"/>
      <c r="FY157" s="80"/>
      <c r="FZ157" s="80"/>
      <c r="GA157" s="80"/>
      <c r="GB157" s="80"/>
      <c r="GC157" s="80"/>
      <c r="GD157" s="80"/>
      <c r="GE157" s="80"/>
      <c r="GF157" s="80"/>
      <c r="GG157" s="80"/>
      <c r="GH157" s="80"/>
      <c r="GI157" s="80"/>
      <c r="GJ157" s="80"/>
      <c r="GK157" s="80"/>
      <c r="GL157" s="80"/>
      <c r="GM157" s="80"/>
      <c r="GN157" s="80"/>
      <c r="GO157" s="80"/>
      <c r="GP157" s="80"/>
      <c r="GQ157" s="80"/>
      <c r="GR157" s="80"/>
      <c r="GS157" s="80"/>
      <c r="GT157" s="80"/>
      <c r="GU157" s="80"/>
      <c r="GV157" s="80"/>
      <c r="GW157" s="80"/>
      <c r="GX157" s="80"/>
      <c r="GY157" s="80"/>
      <c r="GZ157" s="80"/>
      <c r="HA157" s="80"/>
      <c r="HB157" s="80"/>
      <c r="HC157" s="80"/>
      <c r="HD157" s="80"/>
      <c r="HE157" s="80"/>
      <c r="HF157" s="80"/>
      <c r="HG157" s="80"/>
      <c r="HH157" s="80"/>
      <c r="HI157" s="80"/>
      <c r="HJ157" s="80"/>
      <c r="HK157" s="80"/>
      <c r="HL157" s="80"/>
      <c r="HM157" s="80"/>
      <c r="HN157" s="80"/>
      <c r="HO157" s="80"/>
      <c r="HP157" s="80"/>
      <c r="HQ157" s="80"/>
      <c r="HR157" s="80"/>
      <c r="HS157" s="80"/>
      <c r="HT157" s="80"/>
      <c r="HU157" s="80"/>
      <c r="HV157" s="80"/>
      <c r="HW157" s="80"/>
      <c r="HX157" s="80"/>
      <c r="HY157" s="80"/>
      <c r="HZ157" s="80"/>
      <c r="IA157" s="80"/>
      <c r="IB157" s="80"/>
      <c r="IC157" s="80"/>
      <c r="ID157" s="80"/>
      <c r="IE157" s="80"/>
      <c r="IF157" s="80"/>
      <c r="IG157" s="80"/>
      <c r="IH157" s="80"/>
      <c r="II157" s="80"/>
      <c r="IJ157" s="80"/>
      <c r="IK157" s="80"/>
      <c r="IL157" s="80"/>
      <c r="IM157" s="80"/>
      <c r="IN157" s="80"/>
      <c r="IO157" s="80"/>
      <c r="IP157" s="80"/>
      <c r="IQ157" s="80"/>
      <c r="IR157" s="80"/>
      <c r="IS157" s="80"/>
      <c r="IT157" s="80"/>
      <c r="IU157" s="80"/>
      <c r="IV157" s="80"/>
      <c r="IW157" s="80"/>
      <c r="IX157" s="80"/>
      <c r="IY157" s="80"/>
      <c r="IZ157" s="80"/>
      <c r="JA157" s="80"/>
      <c r="JB157" s="80"/>
      <c r="JC157" s="80"/>
      <c r="JD157" s="80"/>
      <c r="JE157" s="80"/>
      <c r="JF157" s="80"/>
      <c r="JG157" s="80"/>
      <c r="JH157" s="80"/>
      <c r="JI157" s="80"/>
      <c r="JJ157" s="80"/>
      <c r="JK157" s="80"/>
      <c r="JL157" s="80"/>
      <c r="JM157" s="80"/>
      <c r="JN157" s="80"/>
      <c r="JO157" s="80"/>
      <c r="JP157" s="80"/>
      <c r="JQ157" s="80"/>
      <c r="JR157" s="80"/>
      <c r="JS157" s="80"/>
      <c r="JT157" s="80"/>
      <c r="JU157" s="80"/>
      <c r="JV157" s="80"/>
      <c r="JW157" s="80"/>
      <c r="JX157" s="80"/>
      <c r="JY157" s="80"/>
      <c r="JZ157" s="80"/>
      <c r="KA157" s="80"/>
      <c r="KB157" s="80"/>
      <c r="KC157" s="80"/>
      <c r="KD157" s="80"/>
      <c r="KE157" s="80"/>
      <c r="KF157" s="80"/>
      <c r="KG157" s="80"/>
      <c r="KH157" s="80"/>
      <c r="KI157" s="80"/>
      <c r="KJ157" s="80"/>
      <c r="KK157" s="80"/>
      <c r="KL157" s="80"/>
      <c r="KM157" s="80"/>
      <c r="KN157" s="80"/>
      <c r="KO157" s="80"/>
      <c r="KP157" s="80"/>
      <c r="KQ157" s="80"/>
      <c r="KR157" s="80"/>
      <c r="KS157" s="80"/>
      <c r="KT157" s="80"/>
      <c r="KU157" s="80"/>
      <c r="KV157" s="80"/>
      <c r="KW157" s="80"/>
      <c r="KX157" s="80"/>
      <c r="KY157" s="80"/>
      <c r="KZ157" s="80"/>
      <c r="LA157" s="80"/>
      <c r="LB157" s="80"/>
      <c r="LC157" s="80"/>
      <c r="LD157" s="80"/>
      <c r="LE157" s="80"/>
      <c r="LF157" s="80"/>
      <c r="LG157" s="80"/>
      <c r="LH157" s="80"/>
      <c r="LI157" s="80"/>
      <c r="LJ157" s="80"/>
      <c r="LK157" s="80"/>
      <c r="LL157" s="80"/>
      <c r="LM157" s="80"/>
      <c r="LN157" s="80"/>
      <c r="LO157" s="80"/>
      <c r="LP157" s="80"/>
      <c r="LQ157" s="80"/>
      <c r="LR157" s="80"/>
      <c r="LS157" s="80"/>
      <c r="LT157" s="80"/>
      <c r="LU157" s="80"/>
      <c r="LV157" s="80"/>
      <c r="LW157" s="80"/>
      <c r="LX157" s="80"/>
      <c r="LY157" s="80"/>
      <c r="LZ157" s="80"/>
      <c r="MA157" s="80"/>
      <c r="MB157" s="80"/>
      <c r="MC157" s="80"/>
      <c r="MD157" s="80"/>
      <c r="ME157" s="80"/>
      <c r="MF157" s="80"/>
      <c r="MG157" s="80"/>
      <c r="MH157" s="80"/>
      <c r="MI157" s="80"/>
      <c r="MJ157" s="80"/>
      <c r="MK157" s="80"/>
      <c r="ML157" s="80"/>
      <c r="MM157" s="80"/>
      <c r="MN157" s="80"/>
      <c r="MO157" s="80"/>
      <c r="MP157" s="80"/>
      <c r="MQ157" s="80"/>
      <c r="MR157" s="80"/>
      <c r="MS157" s="80"/>
      <c r="MT157" s="80"/>
      <c r="MU157" s="80"/>
      <c r="MV157" s="80"/>
      <c r="MW157" s="80"/>
      <c r="MX157" s="80"/>
      <c r="MY157" s="80"/>
      <c r="MZ157" s="80"/>
      <c r="NA157" s="80"/>
      <c r="NB157" s="80"/>
      <c r="NC157" s="80"/>
      <c r="ND157" s="80"/>
      <c r="NE157" s="80"/>
      <c r="NF157" s="80"/>
      <c r="NG157" s="80"/>
      <c r="NH157" s="80"/>
      <c r="NI157" s="80"/>
      <c r="NJ157" s="80"/>
      <c r="NK157" s="80"/>
      <c r="NL157" s="80"/>
      <c r="NM157" s="80"/>
      <c r="NN157" s="80"/>
      <c r="NO157" s="80"/>
      <c r="NP157" s="80"/>
      <c r="NQ157" s="80"/>
      <c r="NR157" s="80"/>
      <c r="NS157" s="80"/>
      <c r="NT157" s="80"/>
      <c r="NU157" s="80"/>
      <c r="NV157" s="80"/>
      <c r="NW157" s="80"/>
      <c r="NX157" s="80"/>
      <c r="NY157" s="80"/>
      <c r="NZ157" s="80"/>
      <c r="OA157" s="80"/>
      <c r="OB157" s="80"/>
      <c r="OC157" s="80"/>
      <c r="OD157" s="80"/>
      <c r="OE157" s="80"/>
      <c r="OF157" s="80"/>
      <c r="OG157" s="80"/>
      <c r="OH157" s="80"/>
      <c r="OI157" s="80"/>
      <c r="OJ157" s="80"/>
      <c r="OK157" s="80"/>
      <c r="OL157" s="80"/>
      <c r="OM157" s="80"/>
      <c r="ON157" s="80"/>
      <c r="OO157" s="80"/>
      <c r="OP157" s="80"/>
      <c r="OQ157" s="80"/>
      <c r="OR157" s="80"/>
      <c r="OS157" s="80"/>
      <c r="OT157" s="80"/>
      <c r="OU157" s="80"/>
      <c r="OV157" s="80"/>
      <c r="OW157" s="80"/>
      <c r="OX157" s="80"/>
      <c r="OY157" s="80"/>
      <c r="OZ157" s="80"/>
      <c r="PA157" s="80"/>
      <c r="PB157" s="80"/>
      <c r="PC157" s="80"/>
      <c r="PD157" s="80"/>
      <c r="PE157" s="80"/>
      <c r="PF157" s="80"/>
      <c r="PG157" s="80"/>
      <c r="PH157" s="80"/>
      <c r="PI157" s="80"/>
      <c r="PJ157" s="80"/>
      <c r="PK157" s="80"/>
      <c r="PL157" s="80"/>
      <c r="PM157" s="80"/>
      <c r="PN157" s="80"/>
      <c r="PO157" s="80"/>
      <c r="PP157" s="80"/>
      <c r="PQ157" s="80"/>
      <c r="PR157" s="80"/>
      <c r="PS157" s="80"/>
      <c r="PT157" s="80"/>
      <c r="PU157" s="80"/>
      <c r="PV157" s="80"/>
      <c r="PW157" s="80"/>
      <c r="PX157" s="80"/>
      <c r="PY157" s="80"/>
      <c r="PZ157" s="80"/>
      <c r="QA157" s="80"/>
      <c r="QB157" s="80"/>
      <c r="QC157" s="80"/>
      <c r="QD157" s="80"/>
      <c r="QE157" s="80"/>
      <c r="QF157" s="80"/>
      <c r="QG157" s="80"/>
      <c r="QH157" s="80"/>
      <c r="QI157" s="80"/>
      <c r="QJ157" s="80"/>
      <c r="QK157" s="80"/>
      <c r="QL157" s="80"/>
      <c r="QM157" s="80"/>
      <c r="QN157" s="80"/>
      <c r="QO157" s="80"/>
      <c r="QP157" s="80"/>
      <c r="QQ157" s="80"/>
      <c r="QR157" s="80"/>
      <c r="QS157" s="80"/>
      <c r="QT157" s="80"/>
      <c r="QU157" s="80"/>
      <c r="QV157" s="80"/>
      <c r="QW157" s="80"/>
      <c r="QX157" s="80"/>
      <c r="QY157" s="80"/>
      <c r="QZ157" s="80"/>
      <c r="RA157" s="80"/>
      <c r="RB157" s="80"/>
      <c r="RC157" s="80"/>
      <c r="RD157" s="80"/>
      <c r="RE157" s="80"/>
      <c r="RF157" s="80"/>
      <c r="RG157" s="80"/>
      <c r="RH157" s="80"/>
      <c r="RI157" s="80"/>
      <c r="RJ157" s="80"/>
      <c r="RK157" s="80"/>
      <c r="RL157" s="80"/>
      <c r="RM157" s="80"/>
      <c r="RN157" s="80"/>
      <c r="RO157" s="80"/>
      <c r="RP157" s="80"/>
      <c r="RQ157" s="80"/>
      <c r="RR157" s="80"/>
      <c r="RS157" s="80"/>
      <c r="RT157" s="80"/>
      <c r="RU157" s="80"/>
      <c r="RV157" s="80"/>
      <c r="RW157" s="80"/>
      <c r="RX157" s="80"/>
      <c r="RY157" s="80"/>
      <c r="RZ157" s="80"/>
      <c r="SA157" s="80"/>
      <c r="SB157" s="80"/>
      <c r="SC157" s="80"/>
      <c r="SD157" s="80"/>
      <c r="SE157" s="80"/>
      <c r="SF157" s="80"/>
      <c r="SG157" s="80"/>
      <c r="SH157" s="80"/>
      <c r="SI157" s="80"/>
      <c r="SJ157" s="80"/>
      <c r="SK157" s="80"/>
      <c r="SL157" s="80"/>
      <c r="SM157" s="80"/>
      <c r="SN157" s="80"/>
      <c r="SO157" s="80"/>
      <c r="SP157" s="80"/>
      <c r="SQ157" s="80"/>
      <c r="SR157" s="80"/>
      <c r="SS157" s="80"/>
      <c r="ST157" s="80"/>
      <c r="SU157" s="80"/>
      <c r="SV157" s="80"/>
      <c r="SW157" s="80"/>
      <c r="SX157" s="80"/>
      <c r="SY157" s="80"/>
      <c r="SZ157" s="80"/>
      <c r="TA157" s="80"/>
      <c r="TB157" s="80"/>
      <c r="TC157" s="80"/>
      <c r="TD157" s="80"/>
      <c r="TE157" s="80"/>
      <c r="TF157" s="80"/>
      <c r="TG157" s="80"/>
      <c r="TH157" s="80"/>
      <c r="TI157" s="80"/>
      <c r="TJ157" s="80"/>
      <c r="TK157" s="80"/>
      <c r="TL157" s="80"/>
      <c r="TM157" s="80"/>
      <c r="TN157" s="80"/>
      <c r="TO157" s="80"/>
      <c r="TP157" s="80"/>
      <c r="TQ157" s="80"/>
      <c r="TR157" s="80"/>
      <c r="TS157" s="80"/>
      <c r="TT157" s="80"/>
      <c r="TU157" s="80"/>
      <c r="TV157" s="80"/>
      <c r="TW157" s="80"/>
      <c r="TX157" s="80"/>
      <c r="TY157" s="80"/>
      <c r="TZ157" s="80"/>
      <c r="UA157" s="80"/>
      <c r="UB157" s="80"/>
      <c r="UC157" s="80"/>
      <c r="UD157" s="80"/>
      <c r="UE157" s="80"/>
      <c r="UF157" s="80"/>
      <c r="UG157" s="80"/>
      <c r="UH157" s="80"/>
      <c r="UI157" s="80"/>
      <c r="UJ157" s="80"/>
      <c r="UK157" s="80"/>
      <c r="UL157" s="80"/>
      <c r="UM157" s="80"/>
      <c r="UN157" s="80"/>
      <c r="UO157" s="80"/>
      <c r="UP157" s="80"/>
      <c r="UQ157" s="80"/>
      <c r="UR157" s="80"/>
      <c r="US157" s="80"/>
      <c r="UT157" s="80"/>
      <c r="UU157" s="80"/>
      <c r="UV157" s="80"/>
      <c r="UW157" s="80"/>
      <c r="UX157" s="80"/>
      <c r="UY157" s="80"/>
      <c r="UZ157" s="80"/>
      <c r="VA157" s="80"/>
      <c r="VB157" s="80"/>
      <c r="VC157" s="80"/>
      <c r="VD157" s="80"/>
      <c r="VE157" s="80"/>
      <c r="VF157" s="80"/>
      <c r="VG157" s="80"/>
      <c r="VH157" s="80"/>
      <c r="VI157" s="80"/>
      <c r="VJ157" s="80"/>
      <c r="VK157" s="80"/>
      <c r="VL157" s="80"/>
      <c r="VM157" s="80"/>
      <c r="VN157" s="80"/>
      <c r="VO157" s="80"/>
      <c r="VP157" s="80"/>
      <c r="VQ157" s="80"/>
      <c r="VR157" s="80"/>
      <c r="VS157" s="80"/>
      <c r="VT157" s="80"/>
      <c r="VU157" s="80"/>
      <c r="VV157" s="80"/>
      <c r="VW157" s="80"/>
      <c r="VX157" s="80"/>
      <c r="VY157" s="80"/>
      <c r="VZ157" s="80"/>
      <c r="WA157" s="80"/>
      <c r="WB157" s="80"/>
      <c r="WC157" s="80"/>
      <c r="WD157" s="80"/>
      <c r="WE157" s="80"/>
      <c r="WF157" s="80"/>
      <c r="WG157" s="80"/>
      <c r="WH157" s="80"/>
      <c r="WI157" s="80"/>
      <c r="WJ157" s="80"/>
      <c r="WK157" s="80"/>
      <c r="WL157" s="80"/>
      <c r="WM157" s="80"/>
      <c r="WN157" s="80"/>
      <c r="WO157" s="80"/>
      <c r="WP157" s="80"/>
      <c r="WQ157" s="80"/>
      <c r="WR157" s="80"/>
      <c r="WS157" s="80"/>
      <c r="WT157" s="80"/>
      <c r="WU157" s="80"/>
      <c r="WV157" s="80"/>
      <c r="WW157" s="80"/>
      <c r="WX157" s="80"/>
      <c r="WY157" s="80"/>
      <c r="WZ157" s="80"/>
      <c r="XA157" s="80"/>
      <c r="XB157" s="80"/>
      <c r="XC157" s="80"/>
      <c r="XD157" s="80"/>
      <c r="XE157" s="80"/>
      <c r="XF157" s="80"/>
      <c r="XG157" s="80"/>
      <c r="XH157" s="80"/>
      <c r="XI157" s="80"/>
      <c r="XJ157" s="80"/>
      <c r="XK157" s="80"/>
      <c r="XL157" s="80"/>
      <c r="XM157" s="80"/>
      <c r="XN157" s="80"/>
      <c r="XO157" s="80"/>
      <c r="XP157" s="80"/>
      <c r="XQ157" s="80"/>
      <c r="XR157" s="80"/>
      <c r="XS157" s="80"/>
      <c r="XT157" s="80"/>
      <c r="XU157" s="80"/>
      <c r="XV157" s="80"/>
      <c r="XW157" s="80"/>
      <c r="XX157" s="80"/>
      <c r="XY157" s="80"/>
      <c r="XZ157" s="80"/>
      <c r="YA157" s="80"/>
      <c r="YB157" s="80"/>
      <c r="YC157" s="80"/>
      <c r="YD157" s="80"/>
      <c r="YE157" s="80"/>
      <c r="YF157" s="80"/>
      <c r="YG157" s="80"/>
      <c r="YH157" s="80"/>
      <c r="YI157" s="80"/>
      <c r="YJ157" s="80"/>
      <c r="YK157" s="80"/>
      <c r="YL157" s="80"/>
      <c r="YM157" s="80"/>
      <c r="YN157" s="80"/>
      <c r="YO157" s="80"/>
      <c r="YP157" s="80"/>
      <c r="YQ157" s="80"/>
      <c r="YR157" s="80"/>
      <c r="YS157" s="80"/>
      <c r="YT157" s="80"/>
      <c r="YU157" s="80"/>
      <c r="YV157" s="80"/>
      <c r="YW157" s="80"/>
      <c r="YX157" s="80"/>
      <c r="YY157" s="80"/>
      <c r="YZ157" s="80"/>
      <c r="ZA157" s="80"/>
      <c r="ZB157" s="80"/>
      <c r="ZC157" s="80"/>
      <c r="ZD157" s="80"/>
      <c r="ZE157" s="80"/>
      <c r="ZF157" s="80"/>
      <c r="ZG157" s="80"/>
      <c r="ZH157" s="80"/>
      <c r="ZI157" s="80"/>
      <c r="ZJ157" s="80"/>
      <c r="ZK157" s="80"/>
      <c r="ZL157" s="80"/>
      <c r="ZM157" s="80"/>
      <c r="ZN157" s="80"/>
      <c r="ZO157" s="80"/>
      <c r="ZP157" s="80"/>
      <c r="ZQ157" s="80"/>
      <c r="ZR157" s="80"/>
      <c r="ZS157" s="80"/>
      <c r="ZT157" s="80"/>
      <c r="ZU157" s="80"/>
      <c r="ZV157" s="80"/>
      <c r="ZW157" s="80"/>
      <c r="ZX157" s="80"/>
      <c r="ZY157" s="80"/>
      <c r="ZZ157" s="80"/>
      <c r="AAA157" s="80"/>
      <c r="AAB157" s="80"/>
      <c r="AAC157" s="80"/>
      <c r="AAD157" s="80"/>
      <c r="AAE157" s="80"/>
      <c r="AAF157" s="80"/>
      <c r="AAG157" s="80"/>
      <c r="AAH157" s="80"/>
      <c r="AAI157" s="80"/>
      <c r="AAJ157" s="80"/>
      <c r="AAK157" s="80"/>
      <c r="AAL157" s="80"/>
      <c r="AAM157" s="80"/>
      <c r="AAN157" s="80"/>
      <c r="AAO157" s="80"/>
      <c r="AAP157" s="80"/>
      <c r="AAQ157" s="80"/>
      <c r="AAR157" s="80"/>
      <c r="AAS157" s="80"/>
      <c r="AAT157" s="80"/>
      <c r="AAU157" s="80"/>
      <c r="AAV157" s="80"/>
      <c r="AAW157" s="80"/>
      <c r="AAX157" s="80"/>
      <c r="AAY157" s="80"/>
      <c r="AAZ157" s="80"/>
      <c r="ABA157" s="80"/>
      <c r="ABB157" s="80"/>
      <c r="ABC157" s="80"/>
      <c r="ABD157" s="80"/>
      <c r="ABE157" s="80"/>
      <c r="ABF157" s="80"/>
      <c r="ABG157" s="80"/>
      <c r="ABH157" s="80"/>
      <c r="ABI157" s="80"/>
      <c r="ABJ157" s="80"/>
      <c r="ABK157" s="80"/>
      <c r="ABL157" s="80"/>
      <c r="ABM157" s="80"/>
      <c r="ABN157" s="80"/>
      <c r="ABO157" s="80"/>
      <c r="ABP157" s="80"/>
      <c r="ABQ157" s="80"/>
      <c r="ABR157" s="80"/>
      <c r="ABS157" s="80"/>
      <c r="ABT157" s="80"/>
      <c r="ABU157" s="80"/>
      <c r="ABV157" s="80"/>
      <c r="ABW157" s="80"/>
      <c r="ABX157" s="80"/>
      <c r="ABY157" s="80"/>
      <c r="ABZ157" s="80"/>
      <c r="ACA157" s="80"/>
      <c r="ACB157" s="80"/>
      <c r="ACC157" s="80"/>
      <c r="ACD157" s="80"/>
      <c r="ACE157" s="80"/>
      <c r="ACF157" s="80"/>
      <c r="ACG157" s="80"/>
      <c r="ACH157" s="80"/>
      <c r="ACI157" s="80"/>
      <c r="ACJ157" s="80"/>
      <c r="ACK157" s="80"/>
      <c r="ACL157" s="80"/>
      <c r="ACM157" s="80"/>
      <c r="ACN157" s="80"/>
      <c r="ACO157" s="80"/>
      <c r="ACP157" s="80"/>
      <c r="ACQ157" s="80"/>
      <c r="ACR157" s="80"/>
      <c r="ACS157" s="80"/>
      <c r="ACT157" s="80"/>
      <c r="ACU157" s="80"/>
      <c r="ACV157" s="80"/>
      <c r="ACW157" s="80"/>
      <c r="ACX157" s="80"/>
      <c r="ACY157" s="80"/>
      <c r="ACZ157" s="80"/>
      <c r="ADA157" s="80"/>
      <c r="ADB157" s="80"/>
      <c r="ADC157" s="80"/>
      <c r="ADD157" s="80"/>
      <c r="ADE157" s="80"/>
      <c r="ADF157" s="80"/>
      <c r="ADG157" s="80"/>
      <c r="ADH157" s="80"/>
      <c r="ADI157" s="80"/>
      <c r="ADJ157" s="80"/>
      <c r="ADK157" s="80"/>
      <c r="ADL157" s="80"/>
      <c r="ADM157" s="80"/>
      <c r="ADN157" s="80"/>
      <c r="ADO157" s="80"/>
      <c r="ADP157" s="80"/>
      <c r="ADQ157" s="80"/>
      <c r="ADR157" s="80"/>
      <c r="ADS157" s="80"/>
      <c r="ADT157" s="80"/>
      <c r="ADU157" s="80"/>
      <c r="ADV157" s="80"/>
      <c r="ADW157" s="80"/>
      <c r="ADX157" s="80"/>
      <c r="ADY157" s="80"/>
      <c r="ADZ157" s="80"/>
      <c r="AEA157" s="80"/>
      <c r="AEB157" s="80"/>
      <c r="AEC157" s="80"/>
      <c r="AED157" s="80"/>
      <c r="AEE157" s="80"/>
      <c r="AEF157" s="80"/>
      <c r="AEG157" s="80"/>
      <c r="AEH157" s="80"/>
      <c r="AEI157" s="80"/>
      <c r="AEJ157" s="80"/>
      <c r="AEK157" s="80"/>
      <c r="AEL157" s="80"/>
      <c r="AEM157" s="80"/>
      <c r="AEN157" s="80"/>
      <c r="AEO157" s="80"/>
      <c r="AEP157" s="80"/>
      <c r="AEQ157" s="80"/>
      <c r="AER157" s="80"/>
      <c r="AES157" s="80"/>
      <c r="AET157" s="80"/>
      <c r="AEU157" s="80"/>
      <c r="AEV157" s="80"/>
      <c r="AEW157" s="80"/>
      <c r="AEX157" s="80"/>
      <c r="AEY157" s="80"/>
      <c r="AEZ157" s="80"/>
      <c r="AFA157" s="80"/>
      <c r="AFB157" s="80"/>
      <c r="AFC157" s="80"/>
      <c r="AFD157" s="80"/>
      <c r="AFE157" s="80"/>
      <c r="AFF157" s="80"/>
      <c r="AFG157" s="80"/>
      <c r="AFH157" s="80"/>
      <c r="AFI157" s="80"/>
      <c r="AFJ157" s="80"/>
      <c r="AFK157" s="80"/>
      <c r="AFL157" s="80"/>
      <c r="AFM157" s="80"/>
      <c r="AFN157" s="80"/>
      <c r="AFO157" s="80"/>
      <c r="AFP157" s="80"/>
      <c r="AFQ157" s="80"/>
      <c r="AFR157" s="80"/>
      <c r="AFS157" s="80"/>
      <c r="AFT157" s="80"/>
      <c r="AFU157" s="80"/>
      <c r="AFV157" s="80"/>
      <c r="AFW157" s="80"/>
      <c r="AFX157" s="80"/>
      <c r="AFY157" s="80"/>
      <c r="AFZ157" s="80"/>
      <c r="AGA157" s="80"/>
      <c r="AGB157" s="80"/>
      <c r="AGC157" s="80"/>
      <c r="AGD157" s="80"/>
      <c r="AGE157" s="80"/>
      <c r="AGF157" s="80"/>
      <c r="AGG157" s="80"/>
      <c r="AGH157" s="80"/>
      <c r="AGI157" s="80"/>
      <c r="AGJ157" s="80"/>
      <c r="AGK157" s="80"/>
      <c r="AGL157" s="80"/>
      <c r="AGM157" s="80"/>
      <c r="AGN157" s="80"/>
      <c r="AGO157" s="80"/>
      <c r="AGP157" s="80"/>
      <c r="AGQ157" s="80"/>
      <c r="AGR157" s="80"/>
      <c r="AGS157" s="80"/>
      <c r="AGT157" s="80"/>
      <c r="AGU157" s="80"/>
      <c r="AGV157" s="80"/>
      <c r="AGW157" s="80"/>
      <c r="AGX157" s="80"/>
      <c r="AGY157" s="80"/>
      <c r="AGZ157" s="80"/>
      <c r="AHA157" s="80"/>
      <c r="AHB157" s="80"/>
      <c r="AHC157" s="80"/>
      <c r="AHD157" s="80"/>
      <c r="AHE157" s="80"/>
      <c r="AHF157" s="80"/>
      <c r="AHG157" s="80"/>
      <c r="AHH157" s="80"/>
      <c r="AHI157" s="80"/>
      <c r="AHJ157" s="80"/>
      <c r="AHK157" s="80"/>
      <c r="AHL157" s="80"/>
      <c r="AHM157" s="80"/>
      <c r="AHN157" s="80"/>
      <c r="AHO157" s="80"/>
      <c r="AHP157" s="80"/>
      <c r="AHQ157" s="80"/>
      <c r="AHR157" s="80"/>
      <c r="AHS157" s="80"/>
      <c r="AHT157" s="80"/>
      <c r="AHU157" s="80"/>
      <c r="AHV157" s="80"/>
      <c r="AHW157" s="80"/>
      <c r="AHX157" s="80"/>
      <c r="AHY157" s="80"/>
      <c r="AHZ157" s="80"/>
      <c r="AIA157" s="80"/>
      <c r="AIB157" s="80"/>
      <c r="AIC157" s="80"/>
      <c r="AID157" s="80"/>
      <c r="AIE157" s="80"/>
      <c r="AIF157" s="80"/>
      <c r="AIG157" s="80"/>
      <c r="AIH157" s="80"/>
      <c r="AII157" s="80"/>
      <c r="AIJ157" s="80"/>
      <c r="AIK157" s="80"/>
      <c r="AIL157" s="80"/>
      <c r="AIM157" s="80"/>
      <c r="AIN157" s="80"/>
      <c r="AIO157" s="80"/>
      <c r="AIP157" s="80"/>
      <c r="AIQ157" s="80"/>
      <c r="AIR157" s="80"/>
      <c r="AIS157" s="80"/>
      <c r="AIT157" s="80"/>
      <c r="AIU157" s="80"/>
      <c r="AIV157" s="80"/>
      <c r="AIW157" s="80"/>
      <c r="AIX157" s="80"/>
      <c r="AIY157" s="80"/>
      <c r="AIZ157" s="80"/>
      <c r="AJA157" s="80"/>
      <c r="AJB157" s="80"/>
      <c r="AJC157" s="80"/>
      <c r="AJD157" s="80"/>
      <c r="AJE157" s="80"/>
      <c r="AJF157" s="80"/>
      <c r="AJG157" s="80"/>
      <c r="AJH157" s="80"/>
      <c r="AJI157" s="80"/>
      <c r="AJJ157" s="80"/>
      <c r="AJK157" s="80"/>
      <c r="AJL157" s="80"/>
      <c r="AJM157" s="80"/>
      <c r="AJN157" s="80"/>
      <c r="AJO157" s="80"/>
      <c r="AJP157" s="80"/>
      <c r="AJQ157" s="80"/>
      <c r="AJR157" s="80"/>
      <c r="AJS157" s="80"/>
      <c r="AJT157" s="80"/>
      <c r="AJU157" s="80"/>
      <c r="AJV157" s="80"/>
      <c r="AJW157" s="80"/>
      <c r="AJX157" s="80"/>
      <c r="AJY157" s="80"/>
      <c r="AJZ157" s="80"/>
      <c r="AKA157" s="80"/>
      <c r="AKB157" s="80"/>
      <c r="AKC157" s="80"/>
      <c r="AKD157" s="80"/>
      <c r="AKE157" s="80"/>
      <c r="AKF157" s="80"/>
      <c r="AKG157" s="80"/>
      <c r="AKH157" s="80"/>
      <c r="AKI157" s="80"/>
      <c r="AKJ157" s="80"/>
      <c r="AKK157" s="80"/>
      <c r="AKL157" s="80"/>
      <c r="AKM157" s="80"/>
      <c r="AKN157" s="80"/>
      <c r="AKO157" s="80"/>
      <c r="AKP157" s="80"/>
      <c r="AKQ157" s="80"/>
      <c r="AKR157" s="80"/>
      <c r="AKS157" s="80"/>
      <c r="AKT157" s="80"/>
      <c r="AKU157" s="80"/>
      <c r="AKV157" s="80"/>
      <c r="AKW157" s="80"/>
      <c r="AKX157" s="80"/>
      <c r="AKY157" s="80"/>
      <c r="AKZ157" s="80"/>
      <c r="ALA157" s="80"/>
      <c r="ALB157" s="80"/>
      <c r="ALC157" s="80"/>
      <c r="ALD157" s="80"/>
      <c r="ALE157" s="80"/>
      <c r="ALF157" s="80"/>
      <c r="ALG157" s="80"/>
      <c r="ALH157" s="80"/>
      <c r="ALI157" s="80"/>
      <c r="ALJ157" s="80"/>
      <c r="ALK157" s="80"/>
      <c r="ALL157" s="80"/>
      <c r="ALM157" s="80"/>
      <c r="ALN157" s="80"/>
      <c r="ALO157" s="80"/>
      <c r="ALP157" s="80"/>
      <c r="ALQ157" s="80"/>
      <c r="ALR157" s="80"/>
      <c r="ALS157" s="80"/>
      <c r="ALT157" s="80"/>
      <c r="ALU157" s="80"/>
      <c r="ALV157" s="80"/>
      <c r="ALW157" s="80"/>
      <c r="ALX157" s="80"/>
      <c r="ALY157" s="80"/>
      <c r="ALZ157" s="80"/>
      <c r="AMA157" s="80"/>
      <c r="AMB157" s="80"/>
      <c r="AMC157" s="80"/>
      <c r="AMD157" s="80"/>
      <c r="AME157" s="80"/>
      <c r="AMF157" s="80"/>
    </row>
    <row r="158" spans="1:1020" s="7" customFormat="1" ht="63.75" customHeight="1" x14ac:dyDescent="0.25">
      <c r="A158" s="140" t="s">
        <v>266</v>
      </c>
      <c r="B158" s="70" t="s">
        <v>99</v>
      </c>
      <c r="C158" s="71" t="s">
        <v>267</v>
      </c>
      <c r="D158" s="71" t="s">
        <v>438</v>
      </c>
      <c r="E158" s="72"/>
      <c r="F158" s="73"/>
      <c r="G158" s="74" t="s">
        <v>442</v>
      </c>
      <c r="H158" s="73">
        <v>44173</v>
      </c>
      <c r="I158" s="75">
        <v>17700</v>
      </c>
      <c r="J158" s="88"/>
      <c r="K158" s="74" t="s">
        <v>270</v>
      </c>
      <c r="L158" s="70" t="s">
        <v>440</v>
      </c>
      <c r="M158" s="74" t="s">
        <v>272</v>
      </c>
      <c r="N158" s="75"/>
      <c r="O158" s="75"/>
      <c r="P158" s="83"/>
      <c r="Q158" s="75">
        <v>17700</v>
      </c>
      <c r="R158" s="83"/>
      <c r="S158" s="83"/>
      <c r="T158" s="75">
        <v>17700</v>
      </c>
      <c r="U158" s="79">
        <v>44286</v>
      </c>
      <c r="BV158" s="80"/>
      <c r="BW158" s="80"/>
      <c r="BX158" s="80"/>
      <c r="BY158" s="80"/>
      <c r="BZ158" s="80"/>
      <c r="CA158" s="80"/>
      <c r="CB158" s="80"/>
      <c r="CC158" s="80"/>
      <c r="CD158" s="80"/>
      <c r="CE158" s="80"/>
      <c r="CF158" s="80"/>
      <c r="CG158" s="80"/>
      <c r="CH158" s="80"/>
      <c r="CI158" s="80"/>
      <c r="CJ158" s="80"/>
      <c r="CK158" s="80"/>
      <c r="CL158" s="80"/>
      <c r="CM158" s="80"/>
      <c r="CN158" s="80"/>
      <c r="CO158" s="80"/>
      <c r="CP158" s="80"/>
      <c r="CQ158" s="80"/>
      <c r="CR158" s="80"/>
      <c r="CS158" s="80"/>
      <c r="CT158" s="80"/>
      <c r="CU158" s="80"/>
      <c r="CV158" s="80"/>
      <c r="CW158" s="80"/>
      <c r="CX158" s="80"/>
      <c r="CY158" s="80"/>
      <c r="CZ158" s="80"/>
      <c r="DA158" s="80"/>
      <c r="DB158" s="80"/>
      <c r="DC158" s="80"/>
      <c r="DD158" s="80"/>
      <c r="DE158" s="80"/>
      <c r="DF158" s="80"/>
      <c r="DG158" s="80"/>
      <c r="DH158" s="80"/>
      <c r="DI158" s="80"/>
      <c r="DJ158" s="80"/>
      <c r="DK158" s="80"/>
      <c r="DL158" s="80"/>
      <c r="DM158" s="80"/>
      <c r="DN158" s="80"/>
      <c r="DO158" s="80"/>
      <c r="DP158" s="80"/>
      <c r="DQ158" s="80"/>
      <c r="DR158" s="80"/>
      <c r="DS158" s="80"/>
      <c r="DT158" s="80"/>
      <c r="DU158" s="80"/>
      <c r="DV158" s="80"/>
      <c r="DW158" s="80"/>
      <c r="DX158" s="80"/>
      <c r="DY158" s="80"/>
      <c r="DZ158" s="80"/>
      <c r="EA158" s="80"/>
      <c r="EB158" s="80"/>
      <c r="EC158" s="80"/>
      <c r="ED158" s="80"/>
      <c r="EE158" s="80"/>
      <c r="EF158" s="80"/>
      <c r="EG158" s="80"/>
      <c r="EH158" s="80"/>
      <c r="EI158" s="80"/>
      <c r="EJ158" s="80"/>
      <c r="EK158" s="80"/>
      <c r="EL158" s="80"/>
      <c r="EM158" s="80"/>
      <c r="EN158" s="80"/>
      <c r="EO158" s="80"/>
      <c r="EP158" s="80"/>
      <c r="EQ158" s="80"/>
      <c r="ER158" s="80"/>
      <c r="ES158" s="80"/>
      <c r="ET158" s="80"/>
      <c r="EU158" s="80"/>
      <c r="EV158" s="80"/>
      <c r="EW158" s="80"/>
      <c r="EX158" s="80"/>
      <c r="EY158" s="80"/>
      <c r="EZ158" s="80"/>
      <c r="FA158" s="80"/>
      <c r="FB158" s="80"/>
      <c r="FC158" s="80"/>
      <c r="FD158" s="80"/>
      <c r="FE158" s="80"/>
      <c r="FF158" s="80"/>
      <c r="FG158" s="80"/>
      <c r="FH158" s="80"/>
      <c r="FI158" s="80"/>
      <c r="FJ158" s="80"/>
      <c r="FK158" s="80"/>
      <c r="FL158" s="80"/>
      <c r="FM158" s="80"/>
      <c r="FN158" s="80"/>
      <c r="FO158" s="80"/>
      <c r="FP158" s="80"/>
      <c r="FQ158" s="80"/>
      <c r="FR158" s="80"/>
      <c r="FS158" s="80"/>
      <c r="FT158" s="80"/>
      <c r="FU158" s="80"/>
      <c r="FV158" s="80"/>
      <c r="FW158" s="80"/>
      <c r="FX158" s="80"/>
      <c r="FY158" s="80"/>
      <c r="FZ158" s="80"/>
      <c r="GA158" s="80"/>
      <c r="GB158" s="80"/>
      <c r="GC158" s="80"/>
      <c r="GD158" s="80"/>
      <c r="GE158" s="80"/>
      <c r="GF158" s="80"/>
      <c r="GG158" s="80"/>
      <c r="GH158" s="80"/>
      <c r="GI158" s="80"/>
      <c r="GJ158" s="80"/>
      <c r="GK158" s="80"/>
      <c r="GL158" s="80"/>
      <c r="GM158" s="80"/>
      <c r="GN158" s="80"/>
      <c r="GO158" s="80"/>
      <c r="GP158" s="80"/>
      <c r="GQ158" s="80"/>
      <c r="GR158" s="80"/>
      <c r="GS158" s="80"/>
      <c r="GT158" s="80"/>
      <c r="GU158" s="80"/>
      <c r="GV158" s="80"/>
      <c r="GW158" s="80"/>
      <c r="GX158" s="80"/>
      <c r="GY158" s="80"/>
      <c r="GZ158" s="80"/>
      <c r="HA158" s="80"/>
      <c r="HB158" s="80"/>
      <c r="HC158" s="80"/>
      <c r="HD158" s="80"/>
      <c r="HE158" s="80"/>
      <c r="HF158" s="80"/>
      <c r="HG158" s="80"/>
      <c r="HH158" s="80"/>
      <c r="HI158" s="80"/>
      <c r="HJ158" s="80"/>
      <c r="HK158" s="80"/>
      <c r="HL158" s="80"/>
      <c r="HM158" s="80"/>
      <c r="HN158" s="80"/>
      <c r="HO158" s="80"/>
      <c r="HP158" s="80"/>
      <c r="HQ158" s="80"/>
      <c r="HR158" s="80"/>
      <c r="HS158" s="80"/>
      <c r="HT158" s="80"/>
      <c r="HU158" s="80"/>
      <c r="HV158" s="80"/>
      <c r="HW158" s="80"/>
      <c r="HX158" s="80"/>
      <c r="HY158" s="80"/>
      <c r="HZ158" s="80"/>
      <c r="IA158" s="80"/>
      <c r="IB158" s="80"/>
      <c r="IC158" s="80"/>
      <c r="ID158" s="80"/>
      <c r="IE158" s="80"/>
      <c r="IF158" s="80"/>
      <c r="IG158" s="80"/>
      <c r="IH158" s="80"/>
      <c r="II158" s="80"/>
      <c r="IJ158" s="80"/>
      <c r="IK158" s="80"/>
      <c r="IL158" s="80"/>
      <c r="IM158" s="80"/>
      <c r="IN158" s="80"/>
      <c r="IO158" s="80"/>
      <c r="IP158" s="80"/>
      <c r="IQ158" s="80"/>
      <c r="IR158" s="80"/>
      <c r="IS158" s="80"/>
      <c r="IT158" s="80"/>
      <c r="IU158" s="80"/>
      <c r="IV158" s="80"/>
      <c r="IW158" s="80"/>
      <c r="IX158" s="80"/>
      <c r="IY158" s="80"/>
      <c r="IZ158" s="80"/>
      <c r="JA158" s="80"/>
      <c r="JB158" s="80"/>
      <c r="JC158" s="80"/>
      <c r="JD158" s="80"/>
      <c r="JE158" s="80"/>
      <c r="JF158" s="80"/>
      <c r="JG158" s="80"/>
      <c r="JH158" s="80"/>
      <c r="JI158" s="80"/>
      <c r="JJ158" s="80"/>
      <c r="JK158" s="80"/>
      <c r="JL158" s="80"/>
      <c r="JM158" s="80"/>
      <c r="JN158" s="80"/>
      <c r="JO158" s="80"/>
      <c r="JP158" s="80"/>
      <c r="JQ158" s="80"/>
      <c r="JR158" s="80"/>
      <c r="JS158" s="80"/>
      <c r="JT158" s="80"/>
      <c r="JU158" s="80"/>
      <c r="JV158" s="80"/>
      <c r="JW158" s="80"/>
      <c r="JX158" s="80"/>
      <c r="JY158" s="80"/>
      <c r="JZ158" s="80"/>
      <c r="KA158" s="80"/>
      <c r="KB158" s="80"/>
      <c r="KC158" s="80"/>
      <c r="KD158" s="80"/>
      <c r="KE158" s="80"/>
      <c r="KF158" s="80"/>
      <c r="KG158" s="80"/>
      <c r="KH158" s="80"/>
      <c r="KI158" s="80"/>
      <c r="KJ158" s="80"/>
      <c r="KK158" s="80"/>
      <c r="KL158" s="80"/>
      <c r="KM158" s="80"/>
      <c r="KN158" s="80"/>
      <c r="KO158" s="80"/>
      <c r="KP158" s="80"/>
      <c r="KQ158" s="80"/>
      <c r="KR158" s="80"/>
      <c r="KS158" s="80"/>
      <c r="KT158" s="80"/>
      <c r="KU158" s="80"/>
      <c r="KV158" s="80"/>
      <c r="KW158" s="80"/>
      <c r="KX158" s="80"/>
      <c r="KY158" s="80"/>
      <c r="KZ158" s="80"/>
      <c r="LA158" s="80"/>
      <c r="LB158" s="80"/>
      <c r="LC158" s="80"/>
      <c r="LD158" s="80"/>
      <c r="LE158" s="80"/>
      <c r="LF158" s="80"/>
      <c r="LG158" s="80"/>
      <c r="LH158" s="80"/>
      <c r="LI158" s="80"/>
      <c r="LJ158" s="80"/>
      <c r="LK158" s="80"/>
      <c r="LL158" s="80"/>
      <c r="LM158" s="80"/>
      <c r="LN158" s="80"/>
      <c r="LO158" s="80"/>
      <c r="LP158" s="80"/>
      <c r="LQ158" s="80"/>
      <c r="LR158" s="80"/>
      <c r="LS158" s="80"/>
      <c r="LT158" s="80"/>
      <c r="LU158" s="80"/>
      <c r="LV158" s="80"/>
      <c r="LW158" s="80"/>
      <c r="LX158" s="80"/>
      <c r="LY158" s="80"/>
      <c r="LZ158" s="80"/>
      <c r="MA158" s="80"/>
      <c r="MB158" s="80"/>
      <c r="MC158" s="80"/>
      <c r="MD158" s="80"/>
      <c r="ME158" s="80"/>
      <c r="MF158" s="80"/>
      <c r="MG158" s="80"/>
      <c r="MH158" s="80"/>
      <c r="MI158" s="80"/>
      <c r="MJ158" s="80"/>
      <c r="MK158" s="80"/>
      <c r="ML158" s="80"/>
      <c r="MM158" s="80"/>
      <c r="MN158" s="80"/>
      <c r="MO158" s="80"/>
      <c r="MP158" s="80"/>
      <c r="MQ158" s="80"/>
      <c r="MR158" s="80"/>
      <c r="MS158" s="80"/>
      <c r="MT158" s="80"/>
      <c r="MU158" s="80"/>
      <c r="MV158" s="80"/>
      <c r="MW158" s="80"/>
      <c r="MX158" s="80"/>
      <c r="MY158" s="80"/>
      <c r="MZ158" s="80"/>
      <c r="NA158" s="80"/>
      <c r="NB158" s="80"/>
      <c r="NC158" s="80"/>
      <c r="ND158" s="80"/>
      <c r="NE158" s="80"/>
      <c r="NF158" s="80"/>
      <c r="NG158" s="80"/>
      <c r="NH158" s="80"/>
      <c r="NI158" s="80"/>
      <c r="NJ158" s="80"/>
      <c r="NK158" s="80"/>
      <c r="NL158" s="80"/>
      <c r="NM158" s="80"/>
      <c r="NN158" s="80"/>
      <c r="NO158" s="80"/>
      <c r="NP158" s="80"/>
      <c r="NQ158" s="80"/>
      <c r="NR158" s="80"/>
      <c r="NS158" s="80"/>
      <c r="NT158" s="80"/>
      <c r="NU158" s="80"/>
      <c r="NV158" s="80"/>
      <c r="NW158" s="80"/>
      <c r="NX158" s="80"/>
      <c r="NY158" s="80"/>
      <c r="NZ158" s="80"/>
      <c r="OA158" s="80"/>
      <c r="OB158" s="80"/>
      <c r="OC158" s="80"/>
      <c r="OD158" s="80"/>
      <c r="OE158" s="80"/>
      <c r="OF158" s="80"/>
      <c r="OG158" s="80"/>
      <c r="OH158" s="80"/>
      <c r="OI158" s="80"/>
      <c r="OJ158" s="80"/>
      <c r="OK158" s="80"/>
      <c r="OL158" s="80"/>
      <c r="OM158" s="80"/>
      <c r="ON158" s="80"/>
      <c r="OO158" s="80"/>
      <c r="OP158" s="80"/>
      <c r="OQ158" s="80"/>
      <c r="OR158" s="80"/>
      <c r="OS158" s="80"/>
      <c r="OT158" s="80"/>
      <c r="OU158" s="80"/>
      <c r="OV158" s="80"/>
      <c r="OW158" s="80"/>
      <c r="OX158" s="80"/>
      <c r="OY158" s="80"/>
      <c r="OZ158" s="80"/>
      <c r="PA158" s="80"/>
      <c r="PB158" s="80"/>
      <c r="PC158" s="80"/>
      <c r="PD158" s="80"/>
      <c r="PE158" s="80"/>
      <c r="PF158" s="80"/>
      <c r="PG158" s="80"/>
      <c r="PH158" s="80"/>
      <c r="PI158" s="80"/>
      <c r="PJ158" s="80"/>
      <c r="PK158" s="80"/>
      <c r="PL158" s="80"/>
      <c r="PM158" s="80"/>
      <c r="PN158" s="80"/>
      <c r="PO158" s="80"/>
      <c r="PP158" s="80"/>
      <c r="PQ158" s="80"/>
      <c r="PR158" s="80"/>
      <c r="PS158" s="80"/>
      <c r="PT158" s="80"/>
      <c r="PU158" s="80"/>
      <c r="PV158" s="80"/>
      <c r="PW158" s="80"/>
      <c r="PX158" s="80"/>
      <c r="PY158" s="80"/>
      <c r="PZ158" s="80"/>
      <c r="QA158" s="80"/>
      <c r="QB158" s="80"/>
      <c r="QC158" s="80"/>
      <c r="QD158" s="80"/>
      <c r="QE158" s="80"/>
      <c r="QF158" s="80"/>
      <c r="QG158" s="80"/>
      <c r="QH158" s="80"/>
      <c r="QI158" s="80"/>
      <c r="QJ158" s="80"/>
      <c r="QK158" s="80"/>
      <c r="QL158" s="80"/>
      <c r="QM158" s="80"/>
      <c r="QN158" s="80"/>
      <c r="QO158" s="80"/>
      <c r="QP158" s="80"/>
      <c r="QQ158" s="80"/>
      <c r="QR158" s="80"/>
      <c r="QS158" s="80"/>
      <c r="QT158" s="80"/>
      <c r="QU158" s="80"/>
      <c r="QV158" s="80"/>
      <c r="QW158" s="80"/>
      <c r="QX158" s="80"/>
      <c r="QY158" s="80"/>
      <c r="QZ158" s="80"/>
      <c r="RA158" s="80"/>
      <c r="RB158" s="80"/>
      <c r="RC158" s="80"/>
      <c r="RD158" s="80"/>
      <c r="RE158" s="80"/>
      <c r="RF158" s="80"/>
      <c r="RG158" s="80"/>
      <c r="RH158" s="80"/>
      <c r="RI158" s="80"/>
      <c r="RJ158" s="80"/>
      <c r="RK158" s="80"/>
      <c r="RL158" s="80"/>
      <c r="RM158" s="80"/>
      <c r="RN158" s="80"/>
      <c r="RO158" s="80"/>
      <c r="RP158" s="80"/>
      <c r="RQ158" s="80"/>
      <c r="RR158" s="80"/>
      <c r="RS158" s="80"/>
      <c r="RT158" s="80"/>
      <c r="RU158" s="80"/>
      <c r="RV158" s="80"/>
      <c r="RW158" s="80"/>
      <c r="RX158" s="80"/>
      <c r="RY158" s="80"/>
      <c r="RZ158" s="80"/>
      <c r="SA158" s="80"/>
      <c r="SB158" s="80"/>
      <c r="SC158" s="80"/>
      <c r="SD158" s="80"/>
      <c r="SE158" s="80"/>
      <c r="SF158" s="80"/>
      <c r="SG158" s="80"/>
      <c r="SH158" s="80"/>
      <c r="SI158" s="80"/>
      <c r="SJ158" s="80"/>
      <c r="SK158" s="80"/>
      <c r="SL158" s="80"/>
      <c r="SM158" s="80"/>
      <c r="SN158" s="80"/>
      <c r="SO158" s="80"/>
      <c r="SP158" s="80"/>
      <c r="SQ158" s="80"/>
      <c r="SR158" s="80"/>
      <c r="SS158" s="80"/>
      <c r="ST158" s="80"/>
      <c r="SU158" s="80"/>
      <c r="SV158" s="80"/>
      <c r="SW158" s="80"/>
      <c r="SX158" s="80"/>
      <c r="SY158" s="80"/>
      <c r="SZ158" s="80"/>
      <c r="TA158" s="80"/>
      <c r="TB158" s="80"/>
      <c r="TC158" s="80"/>
      <c r="TD158" s="80"/>
      <c r="TE158" s="80"/>
      <c r="TF158" s="80"/>
      <c r="TG158" s="80"/>
      <c r="TH158" s="80"/>
      <c r="TI158" s="80"/>
      <c r="TJ158" s="80"/>
      <c r="TK158" s="80"/>
      <c r="TL158" s="80"/>
      <c r="TM158" s="80"/>
      <c r="TN158" s="80"/>
      <c r="TO158" s="80"/>
      <c r="TP158" s="80"/>
      <c r="TQ158" s="80"/>
      <c r="TR158" s="80"/>
      <c r="TS158" s="80"/>
      <c r="TT158" s="80"/>
      <c r="TU158" s="80"/>
      <c r="TV158" s="80"/>
      <c r="TW158" s="80"/>
      <c r="TX158" s="80"/>
      <c r="TY158" s="80"/>
      <c r="TZ158" s="80"/>
      <c r="UA158" s="80"/>
      <c r="UB158" s="80"/>
      <c r="UC158" s="80"/>
      <c r="UD158" s="80"/>
      <c r="UE158" s="80"/>
      <c r="UF158" s="80"/>
      <c r="UG158" s="80"/>
      <c r="UH158" s="80"/>
      <c r="UI158" s="80"/>
      <c r="UJ158" s="80"/>
      <c r="UK158" s="80"/>
      <c r="UL158" s="80"/>
      <c r="UM158" s="80"/>
      <c r="UN158" s="80"/>
      <c r="UO158" s="80"/>
      <c r="UP158" s="80"/>
      <c r="UQ158" s="80"/>
      <c r="UR158" s="80"/>
      <c r="US158" s="80"/>
      <c r="UT158" s="80"/>
      <c r="UU158" s="80"/>
      <c r="UV158" s="80"/>
      <c r="UW158" s="80"/>
      <c r="UX158" s="80"/>
      <c r="UY158" s="80"/>
      <c r="UZ158" s="80"/>
      <c r="VA158" s="80"/>
      <c r="VB158" s="80"/>
      <c r="VC158" s="80"/>
      <c r="VD158" s="80"/>
      <c r="VE158" s="80"/>
      <c r="VF158" s="80"/>
      <c r="VG158" s="80"/>
      <c r="VH158" s="80"/>
      <c r="VI158" s="80"/>
      <c r="VJ158" s="80"/>
      <c r="VK158" s="80"/>
      <c r="VL158" s="80"/>
      <c r="VM158" s="80"/>
      <c r="VN158" s="80"/>
      <c r="VO158" s="80"/>
      <c r="VP158" s="80"/>
      <c r="VQ158" s="80"/>
      <c r="VR158" s="80"/>
      <c r="VS158" s="80"/>
      <c r="VT158" s="80"/>
      <c r="VU158" s="80"/>
      <c r="VV158" s="80"/>
      <c r="VW158" s="80"/>
      <c r="VX158" s="80"/>
      <c r="VY158" s="80"/>
      <c r="VZ158" s="80"/>
      <c r="WA158" s="80"/>
      <c r="WB158" s="80"/>
      <c r="WC158" s="80"/>
      <c r="WD158" s="80"/>
      <c r="WE158" s="80"/>
      <c r="WF158" s="80"/>
      <c r="WG158" s="80"/>
      <c r="WH158" s="80"/>
      <c r="WI158" s="80"/>
      <c r="WJ158" s="80"/>
      <c r="WK158" s="80"/>
      <c r="WL158" s="80"/>
      <c r="WM158" s="80"/>
      <c r="WN158" s="80"/>
      <c r="WO158" s="80"/>
      <c r="WP158" s="80"/>
      <c r="WQ158" s="80"/>
      <c r="WR158" s="80"/>
      <c r="WS158" s="80"/>
      <c r="WT158" s="80"/>
      <c r="WU158" s="80"/>
      <c r="WV158" s="80"/>
      <c r="WW158" s="80"/>
      <c r="WX158" s="80"/>
      <c r="WY158" s="80"/>
      <c r="WZ158" s="80"/>
      <c r="XA158" s="80"/>
      <c r="XB158" s="80"/>
      <c r="XC158" s="80"/>
      <c r="XD158" s="80"/>
      <c r="XE158" s="80"/>
      <c r="XF158" s="80"/>
      <c r="XG158" s="80"/>
      <c r="XH158" s="80"/>
      <c r="XI158" s="80"/>
      <c r="XJ158" s="80"/>
      <c r="XK158" s="80"/>
      <c r="XL158" s="80"/>
      <c r="XM158" s="80"/>
      <c r="XN158" s="80"/>
      <c r="XO158" s="80"/>
      <c r="XP158" s="80"/>
      <c r="XQ158" s="80"/>
      <c r="XR158" s="80"/>
      <c r="XS158" s="80"/>
      <c r="XT158" s="80"/>
      <c r="XU158" s="80"/>
      <c r="XV158" s="80"/>
      <c r="XW158" s="80"/>
      <c r="XX158" s="80"/>
      <c r="XY158" s="80"/>
      <c r="XZ158" s="80"/>
      <c r="YA158" s="80"/>
      <c r="YB158" s="80"/>
      <c r="YC158" s="80"/>
      <c r="YD158" s="80"/>
      <c r="YE158" s="80"/>
      <c r="YF158" s="80"/>
      <c r="YG158" s="80"/>
      <c r="YH158" s="80"/>
      <c r="YI158" s="80"/>
      <c r="YJ158" s="80"/>
      <c r="YK158" s="80"/>
      <c r="YL158" s="80"/>
      <c r="YM158" s="80"/>
      <c r="YN158" s="80"/>
      <c r="YO158" s="80"/>
      <c r="YP158" s="80"/>
      <c r="YQ158" s="80"/>
      <c r="YR158" s="80"/>
      <c r="YS158" s="80"/>
      <c r="YT158" s="80"/>
      <c r="YU158" s="80"/>
      <c r="YV158" s="80"/>
      <c r="YW158" s="80"/>
      <c r="YX158" s="80"/>
      <c r="YY158" s="80"/>
      <c r="YZ158" s="80"/>
      <c r="ZA158" s="80"/>
      <c r="ZB158" s="80"/>
      <c r="ZC158" s="80"/>
      <c r="ZD158" s="80"/>
      <c r="ZE158" s="80"/>
      <c r="ZF158" s="80"/>
      <c r="ZG158" s="80"/>
      <c r="ZH158" s="80"/>
      <c r="ZI158" s="80"/>
      <c r="ZJ158" s="80"/>
      <c r="ZK158" s="80"/>
      <c r="ZL158" s="80"/>
      <c r="ZM158" s="80"/>
      <c r="ZN158" s="80"/>
      <c r="ZO158" s="80"/>
      <c r="ZP158" s="80"/>
      <c r="ZQ158" s="80"/>
      <c r="ZR158" s="80"/>
      <c r="ZS158" s="80"/>
      <c r="ZT158" s="80"/>
      <c r="ZU158" s="80"/>
      <c r="ZV158" s="80"/>
      <c r="ZW158" s="80"/>
      <c r="ZX158" s="80"/>
      <c r="ZY158" s="80"/>
      <c r="ZZ158" s="80"/>
      <c r="AAA158" s="80"/>
      <c r="AAB158" s="80"/>
      <c r="AAC158" s="80"/>
      <c r="AAD158" s="80"/>
      <c r="AAE158" s="80"/>
      <c r="AAF158" s="80"/>
      <c r="AAG158" s="80"/>
      <c r="AAH158" s="80"/>
      <c r="AAI158" s="80"/>
      <c r="AAJ158" s="80"/>
      <c r="AAK158" s="80"/>
      <c r="AAL158" s="80"/>
      <c r="AAM158" s="80"/>
      <c r="AAN158" s="80"/>
      <c r="AAO158" s="80"/>
      <c r="AAP158" s="80"/>
      <c r="AAQ158" s="80"/>
      <c r="AAR158" s="80"/>
      <c r="AAS158" s="80"/>
      <c r="AAT158" s="80"/>
      <c r="AAU158" s="80"/>
      <c r="AAV158" s="80"/>
      <c r="AAW158" s="80"/>
      <c r="AAX158" s="80"/>
      <c r="AAY158" s="80"/>
      <c r="AAZ158" s="80"/>
      <c r="ABA158" s="80"/>
      <c r="ABB158" s="80"/>
      <c r="ABC158" s="80"/>
      <c r="ABD158" s="80"/>
      <c r="ABE158" s="80"/>
      <c r="ABF158" s="80"/>
      <c r="ABG158" s="80"/>
      <c r="ABH158" s="80"/>
      <c r="ABI158" s="80"/>
      <c r="ABJ158" s="80"/>
      <c r="ABK158" s="80"/>
      <c r="ABL158" s="80"/>
      <c r="ABM158" s="80"/>
      <c r="ABN158" s="80"/>
      <c r="ABO158" s="80"/>
      <c r="ABP158" s="80"/>
      <c r="ABQ158" s="80"/>
      <c r="ABR158" s="80"/>
      <c r="ABS158" s="80"/>
      <c r="ABT158" s="80"/>
      <c r="ABU158" s="80"/>
      <c r="ABV158" s="80"/>
      <c r="ABW158" s="80"/>
      <c r="ABX158" s="80"/>
      <c r="ABY158" s="80"/>
      <c r="ABZ158" s="80"/>
      <c r="ACA158" s="80"/>
      <c r="ACB158" s="80"/>
      <c r="ACC158" s="80"/>
      <c r="ACD158" s="80"/>
      <c r="ACE158" s="80"/>
      <c r="ACF158" s="80"/>
      <c r="ACG158" s="80"/>
      <c r="ACH158" s="80"/>
      <c r="ACI158" s="80"/>
      <c r="ACJ158" s="80"/>
      <c r="ACK158" s="80"/>
      <c r="ACL158" s="80"/>
      <c r="ACM158" s="80"/>
      <c r="ACN158" s="80"/>
      <c r="ACO158" s="80"/>
      <c r="ACP158" s="80"/>
      <c r="ACQ158" s="80"/>
      <c r="ACR158" s="80"/>
      <c r="ACS158" s="80"/>
      <c r="ACT158" s="80"/>
      <c r="ACU158" s="80"/>
      <c r="ACV158" s="80"/>
      <c r="ACW158" s="80"/>
      <c r="ACX158" s="80"/>
      <c r="ACY158" s="80"/>
      <c r="ACZ158" s="80"/>
      <c r="ADA158" s="80"/>
      <c r="ADB158" s="80"/>
      <c r="ADC158" s="80"/>
      <c r="ADD158" s="80"/>
      <c r="ADE158" s="80"/>
      <c r="ADF158" s="80"/>
      <c r="ADG158" s="80"/>
      <c r="ADH158" s="80"/>
      <c r="ADI158" s="80"/>
      <c r="ADJ158" s="80"/>
      <c r="ADK158" s="80"/>
      <c r="ADL158" s="80"/>
      <c r="ADM158" s="80"/>
      <c r="ADN158" s="80"/>
      <c r="ADO158" s="80"/>
      <c r="ADP158" s="80"/>
      <c r="ADQ158" s="80"/>
      <c r="ADR158" s="80"/>
      <c r="ADS158" s="80"/>
      <c r="ADT158" s="80"/>
      <c r="ADU158" s="80"/>
      <c r="ADV158" s="80"/>
      <c r="ADW158" s="80"/>
      <c r="ADX158" s="80"/>
      <c r="ADY158" s="80"/>
      <c r="ADZ158" s="80"/>
      <c r="AEA158" s="80"/>
      <c r="AEB158" s="80"/>
      <c r="AEC158" s="80"/>
      <c r="AED158" s="80"/>
      <c r="AEE158" s="80"/>
      <c r="AEF158" s="80"/>
      <c r="AEG158" s="80"/>
      <c r="AEH158" s="80"/>
      <c r="AEI158" s="80"/>
      <c r="AEJ158" s="80"/>
      <c r="AEK158" s="80"/>
      <c r="AEL158" s="80"/>
      <c r="AEM158" s="80"/>
      <c r="AEN158" s="80"/>
      <c r="AEO158" s="80"/>
      <c r="AEP158" s="80"/>
      <c r="AEQ158" s="80"/>
      <c r="AER158" s="80"/>
      <c r="AES158" s="80"/>
      <c r="AET158" s="80"/>
      <c r="AEU158" s="80"/>
      <c r="AEV158" s="80"/>
      <c r="AEW158" s="80"/>
      <c r="AEX158" s="80"/>
      <c r="AEY158" s="80"/>
      <c r="AEZ158" s="80"/>
      <c r="AFA158" s="80"/>
      <c r="AFB158" s="80"/>
      <c r="AFC158" s="80"/>
      <c r="AFD158" s="80"/>
      <c r="AFE158" s="80"/>
      <c r="AFF158" s="80"/>
      <c r="AFG158" s="80"/>
      <c r="AFH158" s="80"/>
      <c r="AFI158" s="80"/>
      <c r="AFJ158" s="80"/>
      <c r="AFK158" s="80"/>
      <c r="AFL158" s="80"/>
      <c r="AFM158" s="80"/>
      <c r="AFN158" s="80"/>
      <c r="AFO158" s="80"/>
      <c r="AFP158" s="80"/>
      <c r="AFQ158" s="80"/>
      <c r="AFR158" s="80"/>
      <c r="AFS158" s="80"/>
      <c r="AFT158" s="80"/>
      <c r="AFU158" s="80"/>
      <c r="AFV158" s="80"/>
      <c r="AFW158" s="80"/>
      <c r="AFX158" s="80"/>
      <c r="AFY158" s="80"/>
      <c r="AFZ158" s="80"/>
      <c r="AGA158" s="80"/>
      <c r="AGB158" s="80"/>
      <c r="AGC158" s="80"/>
      <c r="AGD158" s="80"/>
      <c r="AGE158" s="80"/>
      <c r="AGF158" s="80"/>
      <c r="AGG158" s="80"/>
      <c r="AGH158" s="80"/>
      <c r="AGI158" s="80"/>
      <c r="AGJ158" s="80"/>
      <c r="AGK158" s="80"/>
      <c r="AGL158" s="80"/>
      <c r="AGM158" s="80"/>
      <c r="AGN158" s="80"/>
      <c r="AGO158" s="80"/>
      <c r="AGP158" s="80"/>
      <c r="AGQ158" s="80"/>
      <c r="AGR158" s="80"/>
      <c r="AGS158" s="80"/>
      <c r="AGT158" s="80"/>
      <c r="AGU158" s="80"/>
      <c r="AGV158" s="80"/>
      <c r="AGW158" s="80"/>
      <c r="AGX158" s="80"/>
      <c r="AGY158" s="80"/>
      <c r="AGZ158" s="80"/>
      <c r="AHA158" s="80"/>
      <c r="AHB158" s="80"/>
      <c r="AHC158" s="80"/>
      <c r="AHD158" s="80"/>
      <c r="AHE158" s="80"/>
      <c r="AHF158" s="80"/>
      <c r="AHG158" s="80"/>
      <c r="AHH158" s="80"/>
      <c r="AHI158" s="80"/>
      <c r="AHJ158" s="80"/>
      <c r="AHK158" s="80"/>
      <c r="AHL158" s="80"/>
      <c r="AHM158" s="80"/>
      <c r="AHN158" s="80"/>
      <c r="AHO158" s="80"/>
      <c r="AHP158" s="80"/>
      <c r="AHQ158" s="80"/>
      <c r="AHR158" s="80"/>
      <c r="AHS158" s="80"/>
      <c r="AHT158" s="80"/>
      <c r="AHU158" s="80"/>
      <c r="AHV158" s="80"/>
      <c r="AHW158" s="80"/>
      <c r="AHX158" s="80"/>
      <c r="AHY158" s="80"/>
      <c r="AHZ158" s="80"/>
      <c r="AIA158" s="80"/>
      <c r="AIB158" s="80"/>
      <c r="AIC158" s="80"/>
      <c r="AID158" s="80"/>
      <c r="AIE158" s="80"/>
      <c r="AIF158" s="80"/>
      <c r="AIG158" s="80"/>
      <c r="AIH158" s="80"/>
      <c r="AII158" s="80"/>
      <c r="AIJ158" s="80"/>
      <c r="AIK158" s="80"/>
      <c r="AIL158" s="80"/>
      <c r="AIM158" s="80"/>
      <c r="AIN158" s="80"/>
      <c r="AIO158" s="80"/>
      <c r="AIP158" s="80"/>
      <c r="AIQ158" s="80"/>
      <c r="AIR158" s="80"/>
      <c r="AIS158" s="80"/>
      <c r="AIT158" s="80"/>
      <c r="AIU158" s="80"/>
      <c r="AIV158" s="80"/>
      <c r="AIW158" s="80"/>
      <c r="AIX158" s="80"/>
      <c r="AIY158" s="80"/>
      <c r="AIZ158" s="80"/>
      <c r="AJA158" s="80"/>
      <c r="AJB158" s="80"/>
      <c r="AJC158" s="80"/>
      <c r="AJD158" s="80"/>
      <c r="AJE158" s="80"/>
      <c r="AJF158" s="80"/>
      <c r="AJG158" s="80"/>
      <c r="AJH158" s="80"/>
      <c r="AJI158" s="80"/>
      <c r="AJJ158" s="80"/>
      <c r="AJK158" s="80"/>
      <c r="AJL158" s="80"/>
      <c r="AJM158" s="80"/>
      <c r="AJN158" s="80"/>
      <c r="AJO158" s="80"/>
      <c r="AJP158" s="80"/>
      <c r="AJQ158" s="80"/>
      <c r="AJR158" s="80"/>
      <c r="AJS158" s="80"/>
      <c r="AJT158" s="80"/>
      <c r="AJU158" s="80"/>
      <c r="AJV158" s="80"/>
      <c r="AJW158" s="80"/>
      <c r="AJX158" s="80"/>
      <c r="AJY158" s="80"/>
      <c r="AJZ158" s="80"/>
      <c r="AKA158" s="80"/>
      <c r="AKB158" s="80"/>
      <c r="AKC158" s="80"/>
      <c r="AKD158" s="80"/>
      <c r="AKE158" s="80"/>
      <c r="AKF158" s="80"/>
      <c r="AKG158" s="80"/>
      <c r="AKH158" s="80"/>
      <c r="AKI158" s="80"/>
      <c r="AKJ158" s="80"/>
      <c r="AKK158" s="80"/>
      <c r="AKL158" s="80"/>
      <c r="AKM158" s="80"/>
      <c r="AKN158" s="80"/>
      <c r="AKO158" s="80"/>
      <c r="AKP158" s="80"/>
      <c r="AKQ158" s="80"/>
      <c r="AKR158" s="80"/>
      <c r="AKS158" s="80"/>
      <c r="AKT158" s="80"/>
      <c r="AKU158" s="80"/>
      <c r="AKV158" s="80"/>
      <c r="AKW158" s="80"/>
      <c r="AKX158" s="80"/>
      <c r="AKY158" s="80"/>
      <c r="AKZ158" s="80"/>
      <c r="ALA158" s="80"/>
      <c r="ALB158" s="80"/>
      <c r="ALC158" s="80"/>
      <c r="ALD158" s="80"/>
      <c r="ALE158" s="80"/>
      <c r="ALF158" s="80"/>
      <c r="ALG158" s="80"/>
      <c r="ALH158" s="80"/>
      <c r="ALI158" s="80"/>
      <c r="ALJ158" s="80"/>
      <c r="ALK158" s="80"/>
      <c r="ALL158" s="80"/>
      <c r="ALM158" s="80"/>
      <c r="ALN158" s="80"/>
      <c r="ALO158" s="80"/>
      <c r="ALP158" s="80"/>
      <c r="ALQ158" s="80"/>
      <c r="ALR158" s="80"/>
      <c r="ALS158" s="80"/>
      <c r="ALT158" s="80"/>
      <c r="ALU158" s="80"/>
      <c r="ALV158" s="80"/>
      <c r="ALW158" s="80"/>
      <c r="ALX158" s="80"/>
      <c r="ALY158" s="80"/>
      <c r="ALZ158" s="80"/>
      <c r="AMA158" s="80"/>
      <c r="AMB158" s="80"/>
      <c r="AMC158" s="80"/>
      <c r="AMD158" s="80"/>
      <c r="AME158" s="80"/>
      <c r="AMF158" s="80"/>
    </row>
    <row r="159" spans="1:1020" s="7" customFormat="1" ht="63.75" customHeight="1" x14ac:dyDescent="0.25">
      <c r="A159" s="140" t="s">
        <v>266</v>
      </c>
      <c r="B159" s="70" t="s">
        <v>99</v>
      </c>
      <c r="C159" s="71" t="s">
        <v>267</v>
      </c>
      <c r="D159" s="71" t="s">
        <v>438</v>
      </c>
      <c r="E159" s="72"/>
      <c r="F159" s="73"/>
      <c r="G159" s="74" t="s">
        <v>443</v>
      </c>
      <c r="H159" s="73">
        <v>44173</v>
      </c>
      <c r="I159" s="75">
        <v>17700</v>
      </c>
      <c r="J159" s="88"/>
      <c r="K159" s="74" t="s">
        <v>270</v>
      </c>
      <c r="L159" s="70" t="s">
        <v>440</v>
      </c>
      <c r="M159" s="74" t="s">
        <v>272</v>
      </c>
      <c r="N159" s="75"/>
      <c r="O159" s="75"/>
      <c r="P159" s="83"/>
      <c r="Q159" s="75">
        <v>17700</v>
      </c>
      <c r="R159" s="83"/>
      <c r="S159" s="83"/>
      <c r="T159" s="75">
        <v>17700</v>
      </c>
      <c r="U159" s="79">
        <v>44286</v>
      </c>
      <c r="BV159" s="80"/>
      <c r="BW159" s="80"/>
      <c r="BX159" s="80"/>
      <c r="BY159" s="80"/>
      <c r="BZ159" s="80"/>
      <c r="CA159" s="80"/>
      <c r="CB159" s="80"/>
      <c r="CC159" s="80"/>
      <c r="CD159" s="80"/>
      <c r="CE159" s="80"/>
      <c r="CF159" s="80"/>
      <c r="CG159" s="80"/>
      <c r="CH159" s="80"/>
      <c r="CI159" s="80"/>
      <c r="CJ159" s="80"/>
      <c r="CK159" s="80"/>
      <c r="CL159" s="80"/>
      <c r="CM159" s="80"/>
      <c r="CN159" s="80"/>
      <c r="CO159" s="80"/>
      <c r="CP159" s="80"/>
      <c r="CQ159" s="80"/>
      <c r="CR159" s="80"/>
      <c r="CS159" s="80"/>
      <c r="CT159" s="80"/>
      <c r="CU159" s="80"/>
      <c r="CV159" s="80"/>
      <c r="CW159" s="80"/>
      <c r="CX159" s="80"/>
      <c r="CY159" s="80"/>
      <c r="CZ159" s="80"/>
      <c r="DA159" s="80"/>
      <c r="DB159" s="80"/>
      <c r="DC159" s="80"/>
      <c r="DD159" s="80"/>
      <c r="DE159" s="80"/>
      <c r="DF159" s="80"/>
      <c r="DG159" s="80"/>
      <c r="DH159" s="80"/>
      <c r="DI159" s="80"/>
      <c r="DJ159" s="80"/>
      <c r="DK159" s="80"/>
      <c r="DL159" s="80"/>
      <c r="DM159" s="80"/>
      <c r="DN159" s="80"/>
      <c r="DO159" s="80"/>
      <c r="DP159" s="80"/>
      <c r="DQ159" s="80"/>
      <c r="DR159" s="80"/>
      <c r="DS159" s="80"/>
      <c r="DT159" s="80"/>
      <c r="DU159" s="80"/>
      <c r="DV159" s="80"/>
      <c r="DW159" s="80"/>
      <c r="DX159" s="80"/>
      <c r="DY159" s="80"/>
      <c r="DZ159" s="80"/>
      <c r="EA159" s="80"/>
      <c r="EB159" s="80"/>
      <c r="EC159" s="80"/>
      <c r="ED159" s="80"/>
      <c r="EE159" s="80"/>
      <c r="EF159" s="80"/>
      <c r="EG159" s="80"/>
      <c r="EH159" s="80"/>
      <c r="EI159" s="80"/>
      <c r="EJ159" s="80"/>
      <c r="EK159" s="80"/>
      <c r="EL159" s="80"/>
      <c r="EM159" s="80"/>
      <c r="EN159" s="80"/>
      <c r="EO159" s="80"/>
      <c r="EP159" s="80"/>
      <c r="EQ159" s="80"/>
      <c r="ER159" s="80"/>
      <c r="ES159" s="80"/>
      <c r="ET159" s="80"/>
      <c r="EU159" s="80"/>
      <c r="EV159" s="80"/>
      <c r="EW159" s="80"/>
      <c r="EX159" s="80"/>
      <c r="EY159" s="80"/>
      <c r="EZ159" s="80"/>
      <c r="FA159" s="80"/>
      <c r="FB159" s="80"/>
      <c r="FC159" s="80"/>
      <c r="FD159" s="80"/>
      <c r="FE159" s="80"/>
      <c r="FF159" s="80"/>
      <c r="FG159" s="80"/>
      <c r="FH159" s="80"/>
      <c r="FI159" s="80"/>
      <c r="FJ159" s="80"/>
      <c r="FK159" s="80"/>
      <c r="FL159" s="80"/>
      <c r="FM159" s="80"/>
      <c r="FN159" s="80"/>
      <c r="FO159" s="80"/>
      <c r="FP159" s="80"/>
      <c r="FQ159" s="80"/>
      <c r="FR159" s="80"/>
      <c r="FS159" s="80"/>
      <c r="FT159" s="80"/>
      <c r="FU159" s="80"/>
      <c r="FV159" s="80"/>
      <c r="FW159" s="80"/>
      <c r="FX159" s="80"/>
      <c r="FY159" s="80"/>
      <c r="FZ159" s="80"/>
      <c r="GA159" s="80"/>
      <c r="GB159" s="80"/>
      <c r="GC159" s="80"/>
      <c r="GD159" s="80"/>
      <c r="GE159" s="80"/>
      <c r="GF159" s="80"/>
      <c r="GG159" s="80"/>
      <c r="GH159" s="80"/>
      <c r="GI159" s="80"/>
      <c r="GJ159" s="80"/>
      <c r="GK159" s="80"/>
      <c r="GL159" s="80"/>
      <c r="GM159" s="80"/>
      <c r="GN159" s="80"/>
      <c r="GO159" s="80"/>
      <c r="GP159" s="80"/>
      <c r="GQ159" s="80"/>
      <c r="GR159" s="80"/>
      <c r="GS159" s="80"/>
      <c r="GT159" s="80"/>
      <c r="GU159" s="80"/>
      <c r="GV159" s="80"/>
      <c r="GW159" s="80"/>
      <c r="GX159" s="80"/>
      <c r="GY159" s="80"/>
      <c r="GZ159" s="80"/>
      <c r="HA159" s="80"/>
      <c r="HB159" s="80"/>
      <c r="HC159" s="80"/>
      <c r="HD159" s="80"/>
      <c r="HE159" s="80"/>
      <c r="HF159" s="80"/>
      <c r="HG159" s="80"/>
      <c r="HH159" s="80"/>
      <c r="HI159" s="80"/>
      <c r="HJ159" s="80"/>
      <c r="HK159" s="80"/>
      <c r="HL159" s="80"/>
      <c r="HM159" s="80"/>
      <c r="HN159" s="80"/>
      <c r="HO159" s="80"/>
      <c r="HP159" s="80"/>
      <c r="HQ159" s="80"/>
      <c r="HR159" s="80"/>
      <c r="HS159" s="80"/>
      <c r="HT159" s="80"/>
      <c r="HU159" s="80"/>
      <c r="HV159" s="80"/>
      <c r="HW159" s="80"/>
      <c r="HX159" s="80"/>
      <c r="HY159" s="80"/>
      <c r="HZ159" s="80"/>
      <c r="IA159" s="80"/>
      <c r="IB159" s="80"/>
      <c r="IC159" s="80"/>
      <c r="ID159" s="80"/>
      <c r="IE159" s="80"/>
      <c r="IF159" s="80"/>
      <c r="IG159" s="80"/>
      <c r="IH159" s="80"/>
      <c r="II159" s="80"/>
      <c r="IJ159" s="80"/>
      <c r="IK159" s="80"/>
      <c r="IL159" s="80"/>
      <c r="IM159" s="80"/>
      <c r="IN159" s="80"/>
      <c r="IO159" s="80"/>
      <c r="IP159" s="80"/>
      <c r="IQ159" s="80"/>
      <c r="IR159" s="80"/>
      <c r="IS159" s="80"/>
      <c r="IT159" s="80"/>
      <c r="IU159" s="80"/>
      <c r="IV159" s="80"/>
      <c r="IW159" s="80"/>
      <c r="IX159" s="80"/>
      <c r="IY159" s="80"/>
      <c r="IZ159" s="80"/>
      <c r="JA159" s="80"/>
      <c r="JB159" s="80"/>
      <c r="JC159" s="80"/>
      <c r="JD159" s="80"/>
      <c r="JE159" s="80"/>
      <c r="JF159" s="80"/>
      <c r="JG159" s="80"/>
      <c r="JH159" s="80"/>
      <c r="JI159" s="80"/>
      <c r="JJ159" s="80"/>
      <c r="JK159" s="80"/>
      <c r="JL159" s="80"/>
      <c r="JM159" s="80"/>
      <c r="JN159" s="80"/>
      <c r="JO159" s="80"/>
      <c r="JP159" s="80"/>
      <c r="JQ159" s="80"/>
      <c r="JR159" s="80"/>
      <c r="JS159" s="80"/>
      <c r="JT159" s="80"/>
      <c r="JU159" s="80"/>
      <c r="JV159" s="80"/>
      <c r="JW159" s="80"/>
      <c r="JX159" s="80"/>
      <c r="JY159" s="80"/>
      <c r="JZ159" s="80"/>
      <c r="KA159" s="80"/>
      <c r="KB159" s="80"/>
      <c r="KC159" s="80"/>
      <c r="KD159" s="80"/>
      <c r="KE159" s="80"/>
      <c r="KF159" s="80"/>
      <c r="KG159" s="80"/>
      <c r="KH159" s="80"/>
      <c r="KI159" s="80"/>
      <c r="KJ159" s="80"/>
      <c r="KK159" s="80"/>
      <c r="KL159" s="80"/>
      <c r="KM159" s="80"/>
      <c r="KN159" s="80"/>
      <c r="KO159" s="80"/>
      <c r="KP159" s="80"/>
      <c r="KQ159" s="80"/>
      <c r="KR159" s="80"/>
      <c r="KS159" s="80"/>
      <c r="KT159" s="80"/>
      <c r="KU159" s="80"/>
      <c r="KV159" s="80"/>
      <c r="KW159" s="80"/>
      <c r="KX159" s="80"/>
      <c r="KY159" s="80"/>
      <c r="KZ159" s="80"/>
      <c r="LA159" s="80"/>
      <c r="LB159" s="80"/>
      <c r="LC159" s="80"/>
      <c r="LD159" s="80"/>
      <c r="LE159" s="80"/>
      <c r="LF159" s="80"/>
      <c r="LG159" s="80"/>
      <c r="LH159" s="80"/>
      <c r="LI159" s="80"/>
      <c r="LJ159" s="80"/>
      <c r="LK159" s="80"/>
      <c r="LL159" s="80"/>
      <c r="LM159" s="80"/>
      <c r="LN159" s="80"/>
      <c r="LO159" s="80"/>
      <c r="LP159" s="80"/>
      <c r="LQ159" s="80"/>
      <c r="LR159" s="80"/>
      <c r="LS159" s="80"/>
      <c r="LT159" s="80"/>
      <c r="LU159" s="80"/>
      <c r="LV159" s="80"/>
      <c r="LW159" s="80"/>
      <c r="LX159" s="80"/>
      <c r="LY159" s="80"/>
      <c r="LZ159" s="80"/>
      <c r="MA159" s="80"/>
      <c r="MB159" s="80"/>
      <c r="MC159" s="80"/>
      <c r="MD159" s="80"/>
      <c r="ME159" s="80"/>
      <c r="MF159" s="80"/>
      <c r="MG159" s="80"/>
      <c r="MH159" s="80"/>
      <c r="MI159" s="80"/>
      <c r="MJ159" s="80"/>
      <c r="MK159" s="80"/>
      <c r="ML159" s="80"/>
      <c r="MM159" s="80"/>
      <c r="MN159" s="80"/>
      <c r="MO159" s="80"/>
      <c r="MP159" s="80"/>
      <c r="MQ159" s="80"/>
      <c r="MR159" s="80"/>
      <c r="MS159" s="80"/>
      <c r="MT159" s="80"/>
      <c r="MU159" s="80"/>
      <c r="MV159" s="80"/>
      <c r="MW159" s="80"/>
      <c r="MX159" s="80"/>
      <c r="MY159" s="80"/>
      <c r="MZ159" s="80"/>
      <c r="NA159" s="80"/>
      <c r="NB159" s="80"/>
      <c r="NC159" s="80"/>
      <c r="ND159" s="80"/>
      <c r="NE159" s="80"/>
      <c r="NF159" s="80"/>
      <c r="NG159" s="80"/>
      <c r="NH159" s="80"/>
      <c r="NI159" s="80"/>
      <c r="NJ159" s="80"/>
      <c r="NK159" s="80"/>
      <c r="NL159" s="80"/>
      <c r="NM159" s="80"/>
      <c r="NN159" s="80"/>
      <c r="NO159" s="80"/>
      <c r="NP159" s="80"/>
      <c r="NQ159" s="80"/>
      <c r="NR159" s="80"/>
      <c r="NS159" s="80"/>
      <c r="NT159" s="80"/>
      <c r="NU159" s="80"/>
      <c r="NV159" s="80"/>
      <c r="NW159" s="80"/>
      <c r="NX159" s="80"/>
      <c r="NY159" s="80"/>
      <c r="NZ159" s="80"/>
      <c r="OA159" s="80"/>
      <c r="OB159" s="80"/>
      <c r="OC159" s="80"/>
      <c r="OD159" s="80"/>
      <c r="OE159" s="80"/>
      <c r="OF159" s="80"/>
      <c r="OG159" s="80"/>
      <c r="OH159" s="80"/>
      <c r="OI159" s="80"/>
      <c r="OJ159" s="80"/>
      <c r="OK159" s="80"/>
      <c r="OL159" s="80"/>
      <c r="OM159" s="80"/>
      <c r="ON159" s="80"/>
      <c r="OO159" s="80"/>
      <c r="OP159" s="80"/>
      <c r="OQ159" s="80"/>
      <c r="OR159" s="80"/>
      <c r="OS159" s="80"/>
      <c r="OT159" s="80"/>
      <c r="OU159" s="80"/>
      <c r="OV159" s="80"/>
      <c r="OW159" s="80"/>
      <c r="OX159" s="80"/>
      <c r="OY159" s="80"/>
      <c r="OZ159" s="80"/>
      <c r="PA159" s="80"/>
      <c r="PB159" s="80"/>
      <c r="PC159" s="80"/>
      <c r="PD159" s="80"/>
      <c r="PE159" s="80"/>
      <c r="PF159" s="80"/>
      <c r="PG159" s="80"/>
      <c r="PH159" s="80"/>
      <c r="PI159" s="80"/>
      <c r="PJ159" s="80"/>
      <c r="PK159" s="80"/>
      <c r="PL159" s="80"/>
      <c r="PM159" s="80"/>
      <c r="PN159" s="80"/>
      <c r="PO159" s="80"/>
      <c r="PP159" s="80"/>
      <c r="PQ159" s="80"/>
      <c r="PR159" s="80"/>
      <c r="PS159" s="80"/>
      <c r="PT159" s="80"/>
      <c r="PU159" s="80"/>
      <c r="PV159" s="80"/>
      <c r="PW159" s="80"/>
      <c r="PX159" s="80"/>
      <c r="PY159" s="80"/>
      <c r="PZ159" s="80"/>
      <c r="QA159" s="80"/>
      <c r="QB159" s="80"/>
      <c r="QC159" s="80"/>
      <c r="QD159" s="80"/>
      <c r="QE159" s="80"/>
      <c r="QF159" s="80"/>
      <c r="QG159" s="80"/>
      <c r="QH159" s="80"/>
      <c r="QI159" s="80"/>
      <c r="QJ159" s="80"/>
      <c r="QK159" s="80"/>
      <c r="QL159" s="80"/>
      <c r="QM159" s="80"/>
      <c r="QN159" s="80"/>
      <c r="QO159" s="80"/>
      <c r="QP159" s="80"/>
      <c r="QQ159" s="80"/>
      <c r="QR159" s="80"/>
      <c r="QS159" s="80"/>
      <c r="QT159" s="80"/>
      <c r="QU159" s="80"/>
      <c r="QV159" s="80"/>
      <c r="QW159" s="80"/>
      <c r="QX159" s="80"/>
      <c r="QY159" s="80"/>
      <c r="QZ159" s="80"/>
      <c r="RA159" s="80"/>
      <c r="RB159" s="80"/>
      <c r="RC159" s="80"/>
      <c r="RD159" s="80"/>
      <c r="RE159" s="80"/>
      <c r="RF159" s="80"/>
      <c r="RG159" s="80"/>
      <c r="RH159" s="80"/>
      <c r="RI159" s="80"/>
      <c r="RJ159" s="80"/>
      <c r="RK159" s="80"/>
      <c r="RL159" s="80"/>
      <c r="RM159" s="80"/>
      <c r="RN159" s="80"/>
      <c r="RO159" s="80"/>
      <c r="RP159" s="80"/>
      <c r="RQ159" s="80"/>
      <c r="RR159" s="80"/>
      <c r="RS159" s="80"/>
      <c r="RT159" s="80"/>
      <c r="RU159" s="80"/>
      <c r="RV159" s="80"/>
      <c r="RW159" s="80"/>
      <c r="RX159" s="80"/>
      <c r="RY159" s="80"/>
      <c r="RZ159" s="80"/>
      <c r="SA159" s="80"/>
      <c r="SB159" s="80"/>
      <c r="SC159" s="80"/>
      <c r="SD159" s="80"/>
      <c r="SE159" s="80"/>
      <c r="SF159" s="80"/>
      <c r="SG159" s="80"/>
      <c r="SH159" s="80"/>
      <c r="SI159" s="80"/>
      <c r="SJ159" s="80"/>
      <c r="SK159" s="80"/>
      <c r="SL159" s="80"/>
      <c r="SM159" s="80"/>
      <c r="SN159" s="80"/>
      <c r="SO159" s="80"/>
      <c r="SP159" s="80"/>
      <c r="SQ159" s="80"/>
      <c r="SR159" s="80"/>
      <c r="SS159" s="80"/>
      <c r="ST159" s="80"/>
      <c r="SU159" s="80"/>
      <c r="SV159" s="80"/>
      <c r="SW159" s="80"/>
      <c r="SX159" s="80"/>
      <c r="SY159" s="80"/>
      <c r="SZ159" s="80"/>
      <c r="TA159" s="80"/>
      <c r="TB159" s="80"/>
      <c r="TC159" s="80"/>
      <c r="TD159" s="80"/>
      <c r="TE159" s="80"/>
      <c r="TF159" s="80"/>
      <c r="TG159" s="80"/>
      <c r="TH159" s="80"/>
      <c r="TI159" s="80"/>
      <c r="TJ159" s="80"/>
      <c r="TK159" s="80"/>
      <c r="TL159" s="80"/>
      <c r="TM159" s="80"/>
      <c r="TN159" s="80"/>
      <c r="TO159" s="80"/>
      <c r="TP159" s="80"/>
      <c r="TQ159" s="80"/>
      <c r="TR159" s="80"/>
      <c r="TS159" s="80"/>
      <c r="TT159" s="80"/>
      <c r="TU159" s="80"/>
      <c r="TV159" s="80"/>
      <c r="TW159" s="80"/>
      <c r="TX159" s="80"/>
      <c r="TY159" s="80"/>
      <c r="TZ159" s="80"/>
      <c r="UA159" s="80"/>
      <c r="UB159" s="80"/>
      <c r="UC159" s="80"/>
      <c r="UD159" s="80"/>
      <c r="UE159" s="80"/>
      <c r="UF159" s="80"/>
      <c r="UG159" s="80"/>
      <c r="UH159" s="80"/>
      <c r="UI159" s="80"/>
      <c r="UJ159" s="80"/>
      <c r="UK159" s="80"/>
      <c r="UL159" s="80"/>
      <c r="UM159" s="80"/>
      <c r="UN159" s="80"/>
      <c r="UO159" s="80"/>
      <c r="UP159" s="80"/>
      <c r="UQ159" s="80"/>
      <c r="UR159" s="80"/>
      <c r="US159" s="80"/>
      <c r="UT159" s="80"/>
      <c r="UU159" s="80"/>
      <c r="UV159" s="80"/>
      <c r="UW159" s="80"/>
      <c r="UX159" s="80"/>
      <c r="UY159" s="80"/>
      <c r="UZ159" s="80"/>
      <c r="VA159" s="80"/>
      <c r="VB159" s="80"/>
      <c r="VC159" s="80"/>
      <c r="VD159" s="80"/>
      <c r="VE159" s="80"/>
      <c r="VF159" s="80"/>
      <c r="VG159" s="80"/>
      <c r="VH159" s="80"/>
      <c r="VI159" s="80"/>
      <c r="VJ159" s="80"/>
      <c r="VK159" s="80"/>
      <c r="VL159" s="80"/>
      <c r="VM159" s="80"/>
      <c r="VN159" s="80"/>
      <c r="VO159" s="80"/>
      <c r="VP159" s="80"/>
      <c r="VQ159" s="80"/>
      <c r="VR159" s="80"/>
      <c r="VS159" s="80"/>
      <c r="VT159" s="80"/>
      <c r="VU159" s="80"/>
      <c r="VV159" s="80"/>
      <c r="VW159" s="80"/>
      <c r="VX159" s="80"/>
      <c r="VY159" s="80"/>
      <c r="VZ159" s="80"/>
      <c r="WA159" s="80"/>
      <c r="WB159" s="80"/>
      <c r="WC159" s="80"/>
      <c r="WD159" s="80"/>
      <c r="WE159" s="80"/>
      <c r="WF159" s="80"/>
      <c r="WG159" s="80"/>
      <c r="WH159" s="80"/>
      <c r="WI159" s="80"/>
      <c r="WJ159" s="80"/>
      <c r="WK159" s="80"/>
      <c r="WL159" s="80"/>
      <c r="WM159" s="80"/>
      <c r="WN159" s="80"/>
      <c r="WO159" s="80"/>
      <c r="WP159" s="80"/>
      <c r="WQ159" s="80"/>
      <c r="WR159" s="80"/>
      <c r="WS159" s="80"/>
      <c r="WT159" s="80"/>
      <c r="WU159" s="80"/>
      <c r="WV159" s="80"/>
      <c r="WW159" s="80"/>
      <c r="WX159" s="80"/>
      <c r="WY159" s="80"/>
      <c r="WZ159" s="80"/>
      <c r="XA159" s="80"/>
      <c r="XB159" s="80"/>
      <c r="XC159" s="80"/>
      <c r="XD159" s="80"/>
      <c r="XE159" s="80"/>
      <c r="XF159" s="80"/>
      <c r="XG159" s="80"/>
      <c r="XH159" s="80"/>
      <c r="XI159" s="80"/>
      <c r="XJ159" s="80"/>
      <c r="XK159" s="80"/>
      <c r="XL159" s="80"/>
      <c r="XM159" s="80"/>
      <c r="XN159" s="80"/>
      <c r="XO159" s="80"/>
      <c r="XP159" s="80"/>
      <c r="XQ159" s="80"/>
      <c r="XR159" s="80"/>
      <c r="XS159" s="80"/>
      <c r="XT159" s="80"/>
      <c r="XU159" s="80"/>
      <c r="XV159" s="80"/>
      <c r="XW159" s="80"/>
      <c r="XX159" s="80"/>
      <c r="XY159" s="80"/>
      <c r="XZ159" s="80"/>
      <c r="YA159" s="80"/>
      <c r="YB159" s="80"/>
      <c r="YC159" s="80"/>
      <c r="YD159" s="80"/>
      <c r="YE159" s="80"/>
      <c r="YF159" s="80"/>
      <c r="YG159" s="80"/>
      <c r="YH159" s="80"/>
      <c r="YI159" s="80"/>
      <c r="YJ159" s="80"/>
      <c r="YK159" s="80"/>
      <c r="YL159" s="80"/>
      <c r="YM159" s="80"/>
      <c r="YN159" s="80"/>
      <c r="YO159" s="80"/>
      <c r="YP159" s="80"/>
      <c r="YQ159" s="80"/>
      <c r="YR159" s="80"/>
      <c r="YS159" s="80"/>
      <c r="YT159" s="80"/>
      <c r="YU159" s="80"/>
      <c r="YV159" s="80"/>
      <c r="YW159" s="80"/>
      <c r="YX159" s="80"/>
      <c r="YY159" s="80"/>
      <c r="YZ159" s="80"/>
      <c r="ZA159" s="80"/>
      <c r="ZB159" s="80"/>
      <c r="ZC159" s="80"/>
      <c r="ZD159" s="80"/>
      <c r="ZE159" s="80"/>
      <c r="ZF159" s="80"/>
      <c r="ZG159" s="80"/>
      <c r="ZH159" s="80"/>
      <c r="ZI159" s="80"/>
      <c r="ZJ159" s="80"/>
      <c r="ZK159" s="80"/>
      <c r="ZL159" s="80"/>
      <c r="ZM159" s="80"/>
      <c r="ZN159" s="80"/>
      <c r="ZO159" s="80"/>
      <c r="ZP159" s="80"/>
      <c r="ZQ159" s="80"/>
      <c r="ZR159" s="80"/>
      <c r="ZS159" s="80"/>
      <c r="ZT159" s="80"/>
      <c r="ZU159" s="80"/>
      <c r="ZV159" s="80"/>
      <c r="ZW159" s="80"/>
      <c r="ZX159" s="80"/>
      <c r="ZY159" s="80"/>
      <c r="ZZ159" s="80"/>
      <c r="AAA159" s="80"/>
      <c r="AAB159" s="80"/>
      <c r="AAC159" s="80"/>
      <c r="AAD159" s="80"/>
      <c r="AAE159" s="80"/>
      <c r="AAF159" s="80"/>
      <c r="AAG159" s="80"/>
      <c r="AAH159" s="80"/>
      <c r="AAI159" s="80"/>
      <c r="AAJ159" s="80"/>
      <c r="AAK159" s="80"/>
      <c r="AAL159" s="80"/>
      <c r="AAM159" s="80"/>
      <c r="AAN159" s="80"/>
      <c r="AAO159" s="80"/>
      <c r="AAP159" s="80"/>
      <c r="AAQ159" s="80"/>
      <c r="AAR159" s="80"/>
      <c r="AAS159" s="80"/>
      <c r="AAT159" s="80"/>
      <c r="AAU159" s="80"/>
      <c r="AAV159" s="80"/>
      <c r="AAW159" s="80"/>
      <c r="AAX159" s="80"/>
      <c r="AAY159" s="80"/>
      <c r="AAZ159" s="80"/>
      <c r="ABA159" s="80"/>
      <c r="ABB159" s="80"/>
      <c r="ABC159" s="80"/>
      <c r="ABD159" s="80"/>
      <c r="ABE159" s="80"/>
      <c r="ABF159" s="80"/>
      <c r="ABG159" s="80"/>
      <c r="ABH159" s="80"/>
      <c r="ABI159" s="80"/>
      <c r="ABJ159" s="80"/>
      <c r="ABK159" s="80"/>
      <c r="ABL159" s="80"/>
      <c r="ABM159" s="80"/>
      <c r="ABN159" s="80"/>
      <c r="ABO159" s="80"/>
      <c r="ABP159" s="80"/>
      <c r="ABQ159" s="80"/>
      <c r="ABR159" s="80"/>
      <c r="ABS159" s="80"/>
      <c r="ABT159" s="80"/>
      <c r="ABU159" s="80"/>
      <c r="ABV159" s="80"/>
      <c r="ABW159" s="80"/>
      <c r="ABX159" s="80"/>
      <c r="ABY159" s="80"/>
      <c r="ABZ159" s="80"/>
      <c r="ACA159" s="80"/>
      <c r="ACB159" s="80"/>
      <c r="ACC159" s="80"/>
      <c r="ACD159" s="80"/>
      <c r="ACE159" s="80"/>
      <c r="ACF159" s="80"/>
      <c r="ACG159" s="80"/>
      <c r="ACH159" s="80"/>
      <c r="ACI159" s="80"/>
      <c r="ACJ159" s="80"/>
      <c r="ACK159" s="80"/>
      <c r="ACL159" s="80"/>
      <c r="ACM159" s="80"/>
      <c r="ACN159" s="80"/>
      <c r="ACO159" s="80"/>
      <c r="ACP159" s="80"/>
      <c r="ACQ159" s="80"/>
      <c r="ACR159" s="80"/>
      <c r="ACS159" s="80"/>
      <c r="ACT159" s="80"/>
      <c r="ACU159" s="80"/>
      <c r="ACV159" s="80"/>
      <c r="ACW159" s="80"/>
      <c r="ACX159" s="80"/>
      <c r="ACY159" s="80"/>
      <c r="ACZ159" s="80"/>
      <c r="ADA159" s="80"/>
      <c r="ADB159" s="80"/>
      <c r="ADC159" s="80"/>
      <c r="ADD159" s="80"/>
      <c r="ADE159" s="80"/>
      <c r="ADF159" s="80"/>
      <c r="ADG159" s="80"/>
      <c r="ADH159" s="80"/>
      <c r="ADI159" s="80"/>
      <c r="ADJ159" s="80"/>
      <c r="ADK159" s="80"/>
      <c r="ADL159" s="80"/>
      <c r="ADM159" s="80"/>
      <c r="ADN159" s="80"/>
      <c r="ADO159" s="80"/>
      <c r="ADP159" s="80"/>
      <c r="ADQ159" s="80"/>
      <c r="ADR159" s="80"/>
      <c r="ADS159" s="80"/>
      <c r="ADT159" s="80"/>
      <c r="ADU159" s="80"/>
      <c r="ADV159" s="80"/>
      <c r="ADW159" s="80"/>
      <c r="ADX159" s="80"/>
      <c r="ADY159" s="80"/>
      <c r="ADZ159" s="80"/>
      <c r="AEA159" s="80"/>
      <c r="AEB159" s="80"/>
      <c r="AEC159" s="80"/>
      <c r="AED159" s="80"/>
      <c r="AEE159" s="80"/>
      <c r="AEF159" s="80"/>
      <c r="AEG159" s="80"/>
      <c r="AEH159" s="80"/>
      <c r="AEI159" s="80"/>
      <c r="AEJ159" s="80"/>
      <c r="AEK159" s="80"/>
      <c r="AEL159" s="80"/>
      <c r="AEM159" s="80"/>
      <c r="AEN159" s="80"/>
      <c r="AEO159" s="80"/>
      <c r="AEP159" s="80"/>
      <c r="AEQ159" s="80"/>
      <c r="AER159" s="80"/>
      <c r="AES159" s="80"/>
      <c r="AET159" s="80"/>
      <c r="AEU159" s="80"/>
      <c r="AEV159" s="80"/>
      <c r="AEW159" s="80"/>
      <c r="AEX159" s="80"/>
      <c r="AEY159" s="80"/>
      <c r="AEZ159" s="80"/>
      <c r="AFA159" s="80"/>
      <c r="AFB159" s="80"/>
      <c r="AFC159" s="80"/>
      <c r="AFD159" s="80"/>
      <c r="AFE159" s="80"/>
      <c r="AFF159" s="80"/>
      <c r="AFG159" s="80"/>
      <c r="AFH159" s="80"/>
      <c r="AFI159" s="80"/>
      <c r="AFJ159" s="80"/>
      <c r="AFK159" s="80"/>
      <c r="AFL159" s="80"/>
      <c r="AFM159" s="80"/>
      <c r="AFN159" s="80"/>
      <c r="AFO159" s="80"/>
      <c r="AFP159" s="80"/>
      <c r="AFQ159" s="80"/>
      <c r="AFR159" s="80"/>
      <c r="AFS159" s="80"/>
      <c r="AFT159" s="80"/>
      <c r="AFU159" s="80"/>
      <c r="AFV159" s="80"/>
      <c r="AFW159" s="80"/>
      <c r="AFX159" s="80"/>
      <c r="AFY159" s="80"/>
      <c r="AFZ159" s="80"/>
      <c r="AGA159" s="80"/>
      <c r="AGB159" s="80"/>
      <c r="AGC159" s="80"/>
      <c r="AGD159" s="80"/>
      <c r="AGE159" s="80"/>
      <c r="AGF159" s="80"/>
      <c r="AGG159" s="80"/>
      <c r="AGH159" s="80"/>
      <c r="AGI159" s="80"/>
      <c r="AGJ159" s="80"/>
      <c r="AGK159" s="80"/>
      <c r="AGL159" s="80"/>
      <c r="AGM159" s="80"/>
      <c r="AGN159" s="80"/>
      <c r="AGO159" s="80"/>
      <c r="AGP159" s="80"/>
      <c r="AGQ159" s="80"/>
      <c r="AGR159" s="80"/>
      <c r="AGS159" s="80"/>
      <c r="AGT159" s="80"/>
      <c r="AGU159" s="80"/>
      <c r="AGV159" s="80"/>
      <c r="AGW159" s="80"/>
      <c r="AGX159" s="80"/>
      <c r="AGY159" s="80"/>
      <c r="AGZ159" s="80"/>
      <c r="AHA159" s="80"/>
      <c r="AHB159" s="80"/>
      <c r="AHC159" s="80"/>
      <c r="AHD159" s="80"/>
      <c r="AHE159" s="80"/>
      <c r="AHF159" s="80"/>
      <c r="AHG159" s="80"/>
      <c r="AHH159" s="80"/>
      <c r="AHI159" s="80"/>
      <c r="AHJ159" s="80"/>
      <c r="AHK159" s="80"/>
      <c r="AHL159" s="80"/>
      <c r="AHM159" s="80"/>
      <c r="AHN159" s="80"/>
      <c r="AHO159" s="80"/>
      <c r="AHP159" s="80"/>
      <c r="AHQ159" s="80"/>
      <c r="AHR159" s="80"/>
      <c r="AHS159" s="80"/>
      <c r="AHT159" s="80"/>
      <c r="AHU159" s="80"/>
      <c r="AHV159" s="80"/>
      <c r="AHW159" s="80"/>
      <c r="AHX159" s="80"/>
      <c r="AHY159" s="80"/>
      <c r="AHZ159" s="80"/>
      <c r="AIA159" s="80"/>
      <c r="AIB159" s="80"/>
      <c r="AIC159" s="80"/>
      <c r="AID159" s="80"/>
      <c r="AIE159" s="80"/>
      <c r="AIF159" s="80"/>
      <c r="AIG159" s="80"/>
      <c r="AIH159" s="80"/>
      <c r="AII159" s="80"/>
      <c r="AIJ159" s="80"/>
      <c r="AIK159" s="80"/>
      <c r="AIL159" s="80"/>
      <c r="AIM159" s="80"/>
      <c r="AIN159" s="80"/>
      <c r="AIO159" s="80"/>
      <c r="AIP159" s="80"/>
      <c r="AIQ159" s="80"/>
      <c r="AIR159" s="80"/>
      <c r="AIS159" s="80"/>
      <c r="AIT159" s="80"/>
      <c r="AIU159" s="80"/>
      <c r="AIV159" s="80"/>
      <c r="AIW159" s="80"/>
      <c r="AIX159" s="80"/>
      <c r="AIY159" s="80"/>
      <c r="AIZ159" s="80"/>
      <c r="AJA159" s="80"/>
      <c r="AJB159" s="80"/>
      <c r="AJC159" s="80"/>
      <c r="AJD159" s="80"/>
      <c r="AJE159" s="80"/>
      <c r="AJF159" s="80"/>
      <c r="AJG159" s="80"/>
      <c r="AJH159" s="80"/>
      <c r="AJI159" s="80"/>
      <c r="AJJ159" s="80"/>
      <c r="AJK159" s="80"/>
      <c r="AJL159" s="80"/>
      <c r="AJM159" s="80"/>
      <c r="AJN159" s="80"/>
      <c r="AJO159" s="80"/>
      <c r="AJP159" s="80"/>
      <c r="AJQ159" s="80"/>
      <c r="AJR159" s="80"/>
      <c r="AJS159" s="80"/>
      <c r="AJT159" s="80"/>
      <c r="AJU159" s="80"/>
      <c r="AJV159" s="80"/>
      <c r="AJW159" s="80"/>
      <c r="AJX159" s="80"/>
      <c r="AJY159" s="80"/>
      <c r="AJZ159" s="80"/>
      <c r="AKA159" s="80"/>
      <c r="AKB159" s="80"/>
      <c r="AKC159" s="80"/>
      <c r="AKD159" s="80"/>
      <c r="AKE159" s="80"/>
      <c r="AKF159" s="80"/>
      <c r="AKG159" s="80"/>
      <c r="AKH159" s="80"/>
      <c r="AKI159" s="80"/>
      <c r="AKJ159" s="80"/>
      <c r="AKK159" s="80"/>
      <c r="AKL159" s="80"/>
      <c r="AKM159" s="80"/>
      <c r="AKN159" s="80"/>
      <c r="AKO159" s="80"/>
      <c r="AKP159" s="80"/>
      <c r="AKQ159" s="80"/>
      <c r="AKR159" s="80"/>
      <c r="AKS159" s="80"/>
      <c r="AKT159" s="80"/>
      <c r="AKU159" s="80"/>
      <c r="AKV159" s="80"/>
      <c r="AKW159" s="80"/>
      <c r="AKX159" s="80"/>
      <c r="AKY159" s="80"/>
      <c r="AKZ159" s="80"/>
      <c r="ALA159" s="80"/>
      <c r="ALB159" s="80"/>
      <c r="ALC159" s="80"/>
      <c r="ALD159" s="80"/>
      <c r="ALE159" s="80"/>
      <c r="ALF159" s="80"/>
      <c r="ALG159" s="80"/>
      <c r="ALH159" s="80"/>
      <c r="ALI159" s="80"/>
      <c r="ALJ159" s="80"/>
      <c r="ALK159" s="80"/>
      <c r="ALL159" s="80"/>
      <c r="ALM159" s="80"/>
      <c r="ALN159" s="80"/>
      <c r="ALO159" s="80"/>
      <c r="ALP159" s="80"/>
      <c r="ALQ159" s="80"/>
      <c r="ALR159" s="80"/>
      <c r="ALS159" s="80"/>
      <c r="ALT159" s="80"/>
      <c r="ALU159" s="80"/>
      <c r="ALV159" s="80"/>
      <c r="ALW159" s="80"/>
      <c r="ALX159" s="80"/>
      <c r="ALY159" s="80"/>
      <c r="ALZ159" s="80"/>
      <c r="AMA159" s="80"/>
      <c r="AMB159" s="80"/>
      <c r="AMC159" s="80"/>
      <c r="AMD159" s="80"/>
      <c r="AME159" s="80"/>
      <c r="AMF159" s="80"/>
    </row>
    <row r="160" spans="1:1020" s="7" customFormat="1" ht="76.5" customHeight="1" x14ac:dyDescent="0.25">
      <c r="A160" s="140" t="s">
        <v>266</v>
      </c>
      <c r="B160" s="70" t="s">
        <v>99</v>
      </c>
      <c r="C160" s="71" t="s">
        <v>267</v>
      </c>
      <c r="D160" s="71" t="s">
        <v>438</v>
      </c>
      <c r="E160" s="72"/>
      <c r="F160" s="73"/>
      <c r="G160" s="74" t="s">
        <v>444</v>
      </c>
      <c r="H160" s="73">
        <v>44173</v>
      </c>
      <c r="I160" s="75">
        <v>17700</v>
      </c>
      <c r="J160" s="88"/>
      <c r="K160" s="74" t="s">
        <v>270</v>
      </c>
      <c r="L160" s="70" t="s">
        <v>440</v>
      </c>
      <c r="M160" s="74" t="s">
        <v>272</v>
      </c>
      <c r="N160" s="75"/>
      <c r="O160" s="75"/>
      <c r="P160" s="83"/>
      <c r="Q160" s="75">
        <v>17700</v>
      </c>
      <c r="R160" s="83"/>
      <c r="S160" s="83"/>
      <c r="T160" s="75">
        <v>17700</v>
      </c>
      <c r="U160" s="79">
        <v>44286</v>
      </c>
      <c r="BV160" s="80"/>
      <c r="BW160" s="80"/>
      <c r="BX160" s="80"/>
      <c r="BY160" s="80"/>
      <c r="BZ160" s="80"/>
      <c r="CA160" s="80"/>
      <c r="CB160" s="80"/>
      <c r="CC160" s="80"/>
      <c r="CD160" s="80"/>
      <c r="CE160" s="80"/>
      <c r="CF160" s="80"/>
      <c r="CG160" s="80"/>
      <c r="CH160" s="80"/>
      <c r="CI160" s="80"/>
      <c r="CJ160" s="80"/>
      <c r="CK160" s="80"/>
      <c r="CL160" s="80"/>
      <c r="CM160" s="80"/>
      <c r="CN160" s="80"/>
      <c r="CO160" s="80"/>
      <c r="CP160" s="80"/>
      <c r="CQ160" s="80"/>
      <c r="CR160" s="80"/>
      <c r="CS160" s="80"/>
      <c r="CT160" s="80"/>
      <c r="CU160" s="80"/>
      <c r="CV160" s="80"/>
      <c r="CW160" s="80"/>
      <c r="CX160" s="80"/>
      <c r="CY160" s="80"/>
      <c r="CZ160" s="80"/>
      <c r="DA160" s="80"/>
      <c r="DB160" s="80"/>
      <c r="DC160" s="80"/>
      <c r="DD160" s="80"/>
      <c r="DE160" s="80"/>
      <c r="DF160" s="80"/>
      <c r="DG160" s="80"/>
      <c r="DH160" s="80"/>
      <c r="DI160" s="80"/>
      <c r="DJ160" s="80"/>
      <c r="DK160" s="80"/>
      <c r="DL160" s="80"/>
      <c r="DM160" s="80"/>
      <c r="DN160" s="80"/>
      <c r="DO160" s="80"/>
      <c r="DP160" s="80"/>
      <c r="DQ160" s="80"/>
      <c r="DR160" s="80"/>
      <c r="DS160" s="80"/>
      <c r="DT160" s="80"/>
      <c r="DU160" s="80"/>
      <c r="DV160" s="80"/>
      <c r="DW160" s="80"/>
      <c r="DX160" s="80"/>
      <c r="DY160" s="80"/>
      <c r="DZ160" s="80"/>
      <c r="EA160" s="80"/>
      <c r="EB160" s="80"/>
      <c r="EC160" s="80"/>
      <c r="ED160" s="80"/>
      <c r="EE160" s="80"/>
      <c r="EF160" s="80"/>
      <c r="EG160" s="80"/>
      <c r="EH160" s="80"/>
      <c r="EI160" s="80"/>
      <c r="EJ160" s="80"/>
      <c r="EK160" s="80"/>
      <c r="EL160" s="80"/>
      <c r="EM160" s="80"/>
      <c r="EN160" s="80"/>
      <c r="EO160" s="80"/>
      <c r="EP160" s="80"/>
      <c r="EQ160" s="80"/>
      <c r="ER160" s="80"/>
      <c r="ES160" s="80"/>
      <c r="ET160" s="80"/>
      <c r="EU160" s="80"/>
      <c r="EV160" s="80"/>
      <c r="EW160" s="80"/>
      <c r="EX160" s="80"/>
      <c r="EY160" s="80"/>
      <c r="EZ160" s="80"/>
      <c r="FA160" s="80"/>
      <c r="FB160" s="80"/>
      <c r="FC160" s="80"/>
      <c r="FD160" s="80"/>
      <c r="FE160" s="80"/>
      <c r="FF160" s="80"/>
      <c r="FG160" s="80"/>
      <c r="FH160" s="80"/>
      <c r="FI160" s="80"/>
      <c r="FJ160" s="80"/>
      <c r="FK160" s="80"/>
      <c r="FL160" s="80"/>
      <c r="FM160" s="80"/>
      <c r="FN160" s="80"/>
      <c r="FO160" s="80"/>
      <c r="FP160" s="80"/>
      <c r="FQ160" s="80"/>
      <c r="FR160" s="80"/>
      <c r="FS160" s="80"/>
      <c r="FT160" s="80"/>
      <c r="FU160" s="80"/>
      <c r="FV160" s="80"/>
      <c r="FW160" s="80"/>
      <c r="FX160" s="80"/>
      <c r="FY160" s="80"/>
      <c r="FZ160" s="80"/>
      <c r="GA160" s="80"/>
      <c r="GB160" s="80"/>
      <c r="GC160" s="80"/>
      <c r="GD160" s="80"/>
      <c r="GE160" s="80"/>
      <c r="GF160" s="80"/>
      <c r="GG160" s="80"/>
      <c r="GH160" s="80"/>
      <c r="GI160" s="80"/>
      <c r="GJ160" s="80"/>
      <c r="GK160" s="80"/>
      <c r="GL160" s="80"/>
      <c r="GM160" s="80"/>
      <c r="GN160" s="80"/>
      <c r="GO160" s="80"/>
      <c r="GP160" s="80"/>
      <c r="GQ160" s="80"/>
      <c r="GR160" s="80"/>
      <c r="GS160" s="80"/>
      <c r="GT160" s="80"/>
      <c r="GU160" s="80"/>
      <c r="GV160" s="80"/>
      <c r="GW160" s="80"/>
      <c r="GX160" s="80"/>
      <c r="GY160" s="80"/>
      <c r="GZ160" s="80"/>
      <c r="HA160" s="80"/>
      <c r="HB160" s="80"/>
      <c r="HC160" s="80"/>
      <c r="HD160" s="80"/>
      <c r="HE160" s="80"/>
      <c r="HF160" s="80"/>
      <c r="HG160" s="80"/>
      <c r="HH160" s="80"/>
      <c r="HI160" s="80"/>
      <c r="HJ160" s="80"/>
      <c r="HK160" s="80"/>
      <c r="HL160" s="80"/>
      <c r="HM160" s="80"/>
      <c r="HN160" s="80"/>
      <c r="HO160" s="80"/>
      <c r="HP160" s="80"/>
      <c r="HQ160" s="80"/>
      <c r="HR160" s="80"/>
      <c r="HS160" s="80"/>
      <c r="HT160" s="80"/>
      <c r="HU160" s="80"/>
      <c r="HV160" s="80"/>
      <c r="HW160" s="80"/>
      <c r="HX160" s="80"/>
      <c r="HY160" s="80"/>
      <c r="HZ160" s="80"/>
      <c r="IA160" s="80"/>
      <c r="IB160" s="80"/>
      <c r="IC160" s="80"/>
      <c r="ID160" s="80"/>
      <c r="IE160" s="80"/>
      <c r="IF160" s="80"/>
      <c r="IG160" s="80"/>
      <c r="IH160" s="80"/>
      <c r="II160" s="80"/>
      <c r="IJ160" s="80"/>
      <c r="IK160" s="80"/>
      <c r="IL160" s="80"/>
      <c r="IM160" s="80"/>
      <c r="IN160" s="80"/>
      <c r="IO160" s="80"/>
      <c r="IP160" s="80"/>
      <c r="IQ160" s="80"/>
      <c r="IR160" s="80"/>
      <c r="IS160" s="80"/>
      <c r="IT160" s="80"/>
      <c r="IU160" s="80"/>
      <c r="IV160" s="80"/>
      <c r="IW160" s="80"/>
      <c r="IX160" s="80"/>
      <c r="IY160" s="80"/>
      <c r="IZ160" s="80"/>
      <c r="JA160" s="80"/>
      <c r="JB160" s="80"/>
      <c r="JC160" s="80"/>
      <c r="JD160" s="80"/>
      <c r="JE160" s="80"/>
      <c r="JF160" s="80"/>
      <c r="JG160" s="80"/>
      <c r="JH160" s="80"/>
      <c r="JI160" s="80"/>
      <c r="JJ160" s="80"/>
      <c r="JK160" s="80"/>
      <c r="JL160" s="80"/>
      <c r="JM160" s="80"/>
      <c r="JN160" s="80"/>
      <c r="JO160" s="80"/>
      <c r="JP160" s="80"/>
      <c r="JQ160" s="80"/>
      <c r="JR160" s="80"/>
      <c r="JS160" s="80"/>
      <c r="JT160" s="80"/>
      <c r="JU160" s="80"/>
      <c r="JV160" s="80"/>
      <c r="JW160" s="80"/>
      <c r="JX160" s="80"/>
      <c r="JY160" s="80"/>
      <c r="JZ160" s="80"/>
      <c r="KA160" s="80"/>
      <c r="KB160" s="80"/>
      <c r="KC160" s="80"/>
      <c r="KD160" s="80"/>
      <c r="KE160" s="80"/>
      <c r="KF160" s="80"/>
      <c r="KG160" s="80"/>
      <c r="KH160" s="80"/>
      <c r="KI160" s="80"/>
      <c r="KJ160" s="80"/>
      <c r="KK160" s="80"/>
      <c r="KL160" s="80"/>
      <c r="KM160" s="80"/>
      <c r="KN160" s="80"/>
      <c r="KO160" s="80"/>
      <c r="KP160" s="80"/>
      <c r="KQ160" s="80"/>
      <c r="KR160" s="80"/>
      <c r="KS160" s="80"/>
      <c r="KT160" s="80"/>
      <c r="KU160" s="80"/>
      <c r="KV160" s="80"/>
      <c r="KW160" s="80"/>
      <c r="KX160" s="80"/>
      <c r="KY160" s="80"/>
      <c r="KZ160" s="80"/>
      <c r="LA160" s="80"/>
      <c r="LB160" s="80"/>
      <c r="LC160" s="80"/>
      <c r="LD160" s="80"/>
      <c r="LE160" s="80"/>
      <c r="LF160" s="80"/>
      <c r="LG160" s="80"/>
      <c r="LH160" s="80"/>
      <c r="LI160" s="80"/>
      <c r="LJ160" s="80"/>
      <c r="LK160" s="80"/>
      <c r="LL160" s="80"/>
      <c r="LM160" s="80"/>
      <c r="LN160" s="80"/>
      <c r="LO160" s="80"/>
      <c r="LP160" s="80"/>
      <c r="LQ160" s="80"/>
      <c r="LR160" s="80"/>
      <c r="LS160" s="80"/>
      <c r="LT160" s="80"/>
      <c r="LU160" s="80"/>
      <c r="LV160" s="80"/>
      <c r="LW160" s="80"/>
      <c r="LX160" s="80"/>
      <c r="LY160" s="80"/>
      <c r="LZ160" s="80"/>
      <c r="MA160" s="80"/>
      <c r="MB160" s="80"/>
      <c r="MC160" s="80"/>
      <c r="MD160" s="80"/>
      <c r="ME160" s="80"/>
      <c r="MF160" s="80"/>
      <c r="MG160" s="80"/>
      <c r="MH160" s="80"/>
      <c r="MI160" s="80"/>
      <c r="MJ160" s="80"/>
      <c r="MK160" s="80"/>
      <c r="ML160" s="80"/>
      <c r="MM160" s="80"/>
      <c r="MN160" s="80"/>
      <c r="MO160" s="80"/>
      <c r="MP160" s="80"/>
      <c r="MQ160" s="80"/>
      <c r="MR160" s="80"/>
      <c r="MS160" s="80"/>
      <c r="MT160" s="80"/>
      <c r="MU160" s="80"/>
      <c r="MV160" s="80"/>
      <c r="MW160" s="80"/>
      <c r="MX160" s="80"/>
      <c r="MY160" s="80"/>
      <c r="MZ160" s="80"/>
      <c r="NA160" s="80"/>
      <c r="NB160" s="80"/>
      <c r="NC160" s="80"/>
      <c r="ND160" s="80"/>
      <c r="NE160" s="80"/>
      <c r="NF160" s="80"/>
      <c r="NG160" s="80"/>
      <c r="NH160" s="80"/>
      <c r="NI160" s="80"/>
      <c r="NJ160" s="80"/>
      <c r="NK160" s="80"/>
      <c r="NL160" s="80"/>
      <c r="NM160" s="80"/>
      <c r="NN160" s="80"/>
      <c r="NO160" s="80"/>
      <c r="NP160" s="80"/>
      <c r="NQ160" s="80"/>
      <c r="NR160" s="80"/>
      <c r="NS160" s="80"/>
      <c r="NT160" s="80"/>
      <c r="NU160" s="80"/>
      <c r="NV160" s="80"/>
      <c r="NW160" s="80"/>
      <c r="NX160" s="80"/>
      <c r="NY160" s="80"/>
      <c r="NZ160" s="80"/>
      <c r="OA160" s="80"/>
      <c r="OB160" s="80"/>
      <c r="OC160" s="80"/>
      <c r="OD160" s="80"/>
      <c r="OE160" s="80"/>
      <c r="OF160" s="80"/>
      <c r="OG160" s="80"/>
      <c r="OH160" s="80"/>
      <c r="OI160" s="80"/>
      <c r="OJ160" s="80"/>
      <c r="OK160" s="80"/>
      <c r="OL160" s="80"/>
      <c r="OM160" s="80"/>
      <c r="ON160" s="80"/>
      <c r="OO160" s="80"/>
      <c r="OP160" s="80"/>
      <c r="OQ160" s="80"/>
      <c r="OR160" s="80"/>
      <c r="OS160" s="80"/>
      <c r="OT160" s="80"/>
      <c r="OU160" s="80"/>
      <c r="OV160" s="80"/>
      <c r="OW160" s="80"/>
      <c r="OX160" s="80"/>
      <c r="OY160" s="80"/>
      <c r="OZ160" s="80"/>
      <c r="PA160" s="80"/>
      <c r="PB160" s="80"/>
      <c r="PC160" s="80"/>
      <c r="PD160" s="80"/>
      <c r="PE160" s="80"/>
      <c r="PF160" s="80"/>
      <c r="PG160" s="80"/>
      <c r="PH160" s="80"/>
      <c r="PI160" s="80"/>
      <c r="PJ160" s="80"/>
      <c r="PK160" s="80"/>
      <c r="PL160" s="80"/>
      <c r="PM160" s="80"/>
      <c r="PN160" s="80"/>
      <c r="PO160" s="80"/>
      <c r="PP160" s="80"/>
      <c r="PQ160" s="80"/>
      <c r="PR160" s="80"/>
      <c r="PS160" s="80"/>
      <c r="PT160" s="80"/>
      <c r="PU160" s="80"/>
      <c r="PV160" s="80"/>
      <c r="PW160" s="80"/>
      <c r="PX160" s="80"/>
      <c r="PY160" s="80"/>
      <c r="PZ160" s="80"/>
      <c r="QA160" s="80"/>
      <c r="QB160" s="80"/>
      <c r="QC160" s="80"/>
      <c r="QD160" s="80"/>
      <c r="QE160" s="80"/>
      <c r="QF160" s="80"/>
      <c r="QG160" s="80"/>
      <c r="QH160" s="80"/>
      <c r="QI160" s="80"/>
      <c r="QJ160" s="80"/>
      <c r="QK160" s="80"/>
      <c r="QL160" s="80"/>
      <c r="QM160" s="80"/>
      <c r="QN160" s="80"/>
      <c r="QO160" s="80"/>
      <c r="QP160" s="80"/>
      <c r="QQ160" s="80"/>
      <c r="QR160" s="80"/>
      <c r="QS160" s="80"/>
      <c r="QT160" s="80"/>
      <c r="QU160" s="80"/>
      <c r="QV160" s="80"/>
      <c r="QW160" s="80"/>
      <c r="QX160" s="80"/>
      <c r="QY160" s="80"/>
      <c r="QZ160" s="80"/>
      <c r="RA160" s="80"/>
      <c r="RB160" s="80"/>
      <c r="RC160" s="80"/>
      <c r="RD160" s="80"/>
      <c r="RE160" s="80"/>
      <c r="RF160" s="80"/>
      <c r="RG160" s="80"/>
      <c r="RH160" s="80"/>
      <c r="RI160" s="80"/>
      <c r="RJ160" s="80"/>
      <c r="RK160" s="80"/>
      <c r="RL160" s="80"/>
      <c r="RM160" s="80"/>
      <c r="RN160" s="80"/>
      <c r="RO160" s="80"/>
      <c r="RP160" s="80"/>
      <c r="RQ160" s="80"/>
      <c r="RR160" s="80"/>
      <c r="RS160" s="80"/>
      <c r="RT160" s="80"/>
      <c r="RU160" s="80"/>
      <c r="RV160" s="80"/>
      <c r="RW160" s="80"/>
      <c r="RX160" s="80"/>
      <c r="RY160" s="80"/>
      <c r="RZ160" s="80"/>
      <c r="SA160" s="80"/>
      <c r="SB160" s="80"/>
      <c r="SC160" s="80"/>
      <c r="SD160" s="80"/>
      <c r="SE160" s="80"/>
      <c r="SF160" s="80"/>
      <c r="SG160" s="80"/>
      <c r="SH160" s="80"/>
      <c r="SI160" s="80"/>
      <c r="SJ160" s="80"/>
      <c r="SK160" s="80"/>
      <c r="SL160" s="80"/>
      <c r="SM160" s="80"/>
      <c r="SN160" s="80"/>
      <c r="SO160" s="80"/>
      <c r="SP160" s="80"/>
      <c r="SQ160" s="80"/>
      <c r="SR160" s="80"/>
      <c r="SS160" s="80"/>
      <c r="ST160" s="80"/>
      <c r="SU160" s="80"/>
      <c r="SV160" s="80"/>
      <c r="SW160" s="80"/>
      <c r="SX160" s="80"/>
      <c r="SY160" s="80"/>
      <c r="SZ160" s="80"/>
      <c r="TA160" s="80"/>
      <c r="TB160" s="80"/>
      <c r="TC160" s="80"/>
      <c r="TD160" s="80"/>
      <c r="TE160" s="80"/>
      <c r="TF160" s="80"/>
      <c r="TG160" s="80"/>
      <c r="TH160" s="80"/>
      <c r="TI160" s="80"/>
      <c r="TJ160" s="80"/>
      <c r="TK160" s="80"/>
      <c r="TL160" s="80"/>
      <c r="TM160" s="80"/>
      <c r="TN160" s="80"/>
      <c r="TO160" s="80"/>
      <c r="TP160" s="80"/>
      <c r="TQ160" s="80"/>
      <c r="TR160" s="80"/>
      <c r="TS160" s="80"/>
      <c r="TT160" s="80"/>
      <c r="TU160" s="80"/>
      <c r="TV160" s="80"/>
      <c r="TW160" s="80"/>
      <c r="TX160" s="80"/>
      <c r="TY160" s="80"/>
      <c r="TZ160" s="80"/>
      <c r="UA160" s="80"/>
      <c r="UB160" s="80"/>
      <c r="UC160" s="80"/>
      <c r="UD160" s="80"/>
      <c r="UE160" s="80"/>
      <c r="UF160" s="80"/>
      <c r="UG160" s="80"/>
      <c r="UH160" s="80"/>
      <c r="UI160" s="80"/>
      <c r="UJ160" s="80"/>
      <c r="UK160" s="80"/>
      <c r="UL160" s="80"/>
      <c r="UM160" s="80"/>
      <c r="UN160" s="80"/>
      <c r="UO160" s="80"/>
      <c r="UP160" s="80"/>
      <c r="UQ160" s="80"/>
      <c r="UR160" s="80"/>
      <c r="US160" s="80"/>
      <c r="UT160" s="80"/>
      <c r="UU160" s="80"/>
      <c r="UV160" s="80"/>
      <c r="UW160" s="80"/>
      <c r="UX160" s="80"/>
      <c r="UY160" s="80"/>
      <c r="UZ160" s="80"/>
      <c r="VA160" s="80"/>
      <c r="VB160" s="80"/>
      <c r="VC160" s="80"/>
      <c r="VD160" s="80"/>
      <c r="VE160" s="80"/>
      <c r="VF160" s="80"/>
      <c r="VG160" s="80"/>
      <c r="VH160" s="80"/>
      <c r="VI160" s="80"/>
      <c r="VJ160" s="80"/>
      <c r="VK160" s="80"/>
      <c r="VL160" s="80"/>
      <c r="VM160" s="80"/>
      <c r="VN160" s="80"/>
      <c r="VO160" s="80"/>
      <c r="VP160" s="80"/>
      <c r="VQ160" s="80"/>
      <c r="VR160" s="80"/>
      <c r="VS160" s="80"/>
      <c r="VT160" s="80"/>
      <c r="VU160" s="80"/>
      <c r="VV160" s="80"/>
      <c r="VW160" s="80"/>
      <c r="VX160" s="80"/>
      <c r="VY160" s="80"/>
      <c r="VZ160" s="80"/>
      <c r="WA160" s="80"/>
      <c r="WB160" s="80"/>
      <c r="WC160" s="80"/>
      <c r="WD160" s="80"/>
      <c r="WE160" s="80"/>
      <c r="WF160" s="80"/>
      <c r="WG160" s="80"/>
      <c r="WH160" s="80"/>
      <c r="WI160" s="80"/>
      <c r="WJ160" s="80"/>
      <c r="WK160" s="80"/>
      <c r="WL160" s="80"/>
      <c r="WM160" s="80"/>
      <c r="WN160" s="80"/>
      <c r="WO160" s="80"/>
      <c r="WP160" s="80"/>
      <c r="WQ160" s="80"/>
      <c r="WR160" s="80"/>
      <c r="WS160" s="80"/>
      <c r="WT160" s="80"/>
      <c r="WU160" s="80"/>
      <c r="WV160" s="80"/>
      <c r="WW160" s="80"/>
      <c r="WX160" s="80"/>
      <c r="WY160" s="80"/>
      <c r="WZ160" s="80"/>
      <c r="XA160" s="80"/>
      <c r="XB160" s="80"/>
      <c r="XC160" s="80"/>
      <c r="XD160" s="80"/>
      <c r="XE160" s="80"/>
      <c r="XF160" s="80"/>
      <c r="XG160" s="80"/>
      <c r="XH160" s="80"/>
      <c r="XI160" s="80"/>
      <c r="XJ160" s="80"/>
      <c r="XK160" s="80"/>
      <c r="XL160" s="80"/>
      <c r="XM160" s="80"/>
      <c r="XN160" s="80"/>
      <c r="XO160" s="80"/>
      <c r="XP160" s="80"/>
      <c r="XQ160" s="80"/>
      <c r="XR160" s="80"/>
      <c r="XS160" s="80"/>
      <c r="XT160" s="80"/>
      <c r="XU160" s="80"/>
      <c r="XV160" s="80"/>
      <c r="XW160" s="80"/>
      <c r="XX160" s="80"/>
      <c r="XY160" s="80"/>
      <c r="XZ160" s="80"/>
      <c r="YA160" s="80"/>
      <c r="YB160" s="80"/>
      <c r="YC160" s="80"/>
      <c r="YD160" s="80"/>
      <c r="YE160" s="80"/>
      <c r="YF160" s="80"/>
      <c r="YG160" s="80"/>
      <c r="YH160" s="80"/>
      <c r="YI160" s="80"/>
      <c r="YJ160" s="80"/>
      <c r="YK160" s="80"/>
      <c r="YL160" s="80"/>
      <c r="YM160" s="80"/>
      <c r="YN160" s="80"/>
      <c r="YO160" s="80"/>
      <c r="YP160" s="80"/>
      <c r="YQ160" s="80"/>
      <c r="YR160" s="80"/>
      <c r="YS160" s="80"/>
      <c r="YT160" s="80"/>
      <c r="YU160" s="80"/>
      <c r="YV160" s="80"/>
      <c r="YW160" s="80"/>
      <c r="YX160" s="80"/>
      <c r="YY160" s="80"/>
      <c r="YZ160" s="80"/>
      <c r="ZA160" s="80"/>
      <c r="ZB160" s="80"/>
      <c r="ZC160" s="80"/>
      <c r="ZD160" s="80"/>
      <c r="ZE160" s="80"/>
      <c r="ZF160" s="80"/>
      <c r="ZG160" s="80"/>
      <c r="ZH160" s="80"/>
      <c r="ZI160" s="80"/>
      <c r="ZJ160" s="80"/>
      <c r="ZK160" s="80"/>
      <c r="ZL160" s="80"/>
      <c r="ZM160" s="80"/>
      <c r="ZN160" s="80"/>
      <c r="ZO160" s="80"/>
      <c r="ZP160" s="80"/>
      <c r="ZQ160" s="80"/>
      <c r="ZR160" s="80"/>
      <c r="ZS160" s="80"/>
      <c r="ZT160" s="80"/>
      <c r="ZU160" s="80"/>
      <c r="ZV160" s="80"/>
      <c r="ZW160" s="80"/>
      <c r="ZX160" s="80"/>
      <c r="ZY160" s="80"/>
      <c r="ZZ160" s="80"/>
      <c r="AAA160" s="80"/>
      <c r="AAB160" s="80"/>
      <c r="AAC160" s="80"/>
      <c r="AAD160" s="80"/>
      <c r="AAE160" s="80"/>
      <c r="AAF160" s="80"/>
      <c r="AAG160" s="80"/>
      <c r="AAH160" s="80"/>
      <c r="AAI160" s="80"/>
      <c r="AAJ160" s="80"/>
      <c r="AAK160" s="80"/>
      <c r="AAL160" s="80"/>
      <c r="AAM160" s="80"/>
      <c r="AAN160" s="80"/>
      <c r="AAO160" s="80"/>
      <c r="AAP160" s="80"/>
      <c r="AAQ160" s="80"/>
      <c r="AAR160" s="80"/>
      <c r="AAS160" s="80"/>
      <c r="AAT160" s="80"/>
      <c r="AAU160" s="80"/>
      <c r="AAV160" s="80"/>
      <c r="AAW160" s="80"/>
      <c r="AAX160" s="80"/>
      <c r="AAY160" s="80"/>
      <c r="AAZ160" s="80"/>
      <c r="ABA160" s="80"/>
      <c r="ABB160" s="80"/>
      <c r="ABC160" s="80"/>
      <c r="ABD160" s="80"/>
      <c r="ABE160" s="80"/>
      <c r="ABF160" s="80"/>
      <c r="ABG160" s="80"/>
      <c r="ABH160" s="80"/>
      <c r="ABI160" s="80"/>
      <c r="ABJ160" s="80"/>
      <c r="ABK160" s="80"/>
      <c r="ABL160" s="80"/>
      <c r="ABM160" s="80"/>
      <c r="ABN160" s="80"/>
      <c r="ABO160" s="80"/>
      <c r="ABP160" s="80"/>
      <c r="ABQ160" s="80"/>
      <c r="ABR160" s="80"/>
      <c r="ABS160" s="80"/>
      <c r="ABT160" s="80"/>
      <c r="ABU160" s="80"/>
      <c r="ABV160" s="80"/>
      <c r="ABW160" s="80"/>
      <c r="ABX160" s="80"/>
      <c r="ABY160" s="80"/>
      <c r="ABZ160" s="80"/>
      <c r="ACA160" s="80"/>
      <c r="ACB160" s="80"/>
      <c r="ACC160" s="80"/>
      <c r="ACD160" s="80"/>
      <c r="ACE160" s="80"/>
      <c r="ACF160" s="80"/>
      <c r="ACG160" s="80"/>
      <c r="ACH160" s="80"/>
      <c r="ACI160" s="80"/>
      <c r="ACJ160" s="80"/>
      <c r="ACK160" s="80"/>
      <c r="ACL160" s="80"/>
      <c r="ACM160" s="80"/>
      <c r="ACN160" s="80"/>
      <c r="ACO160" s="80"/>
      <c r="ACP160" s="80"/>
      <c r="ACQ160" s="80"/>
      <c r="ACR160" s="80"/>
      <c r="ACS160" s="80"/>
      <c r="ACT160" s="80"/>
      <c r="ACU160" s="80"/>
      <c r="ACV160" s="80"/>
      <c r="ACW160" s="80"/>
      <c r="ACX160" s="80"/>
      <c r="ACY160" s="80"/>
      <c r="ACZ160" s="80"/>
      <c r="ADA160" s="80"/>
      <c r="ADB160" s="80"/>
      <c r="ADC160" s="80"/>
      <c r="ADD160" s="80"/>
      <c r="ADE160" s="80"/>
      <c r="ADF160" s="80"/>
      <c r="ADG160" s="80"/>
      <c r="ADH160" s="80"/>
      <c r="ADI160" s="80"/>
      <c r="ADJ160" s="80"/>
      <c r="ADK160" s="80"/>
      <c r="ADL160" s="80"/>
      <c r="ADM160" s="80"/>
      <c r="ADN160" s="80"/>
      <c r="ADO160" s="80"/>
      <c r="ADP160" s="80"/>
      <c r="ADQ160" s="80"/>
      <c r="ADR160" s="80"/>
      <c r="ADS160" s="80"/>
      <c r="ADT160" s="80"/>
      <c r="ADU160" s="80"/>
      <c r="ADV160" s="80"/>
      <c r="ADW160" s="80"/>
      <c r="ADX160" s="80"/>
      <c r="ADY160" s="80"/>
      <c r="ADZ160" s="80"/>
      <c r="AEA160" s="80"/>
      <c r="AEB160" s="80"/>
      <c r="AEC160" s="80"/>
      <c r="AED160" s="80"/>
      <c r="AEE160" s="80"/>
      <c r="AEF160" s="80"/>
      <c r="AEG160" s="80"/>
      <c r="AEH160" s="80"/>
      <c r="AEI160" s="80"/>
      <c r="AEJ160" s="80"/>
      <c r="AEK160" s="80"/>
      <c r="AEL160" s="80"/>
      <c r="AEM160" s="80"/>
      <c r="AEN160" s="80"/>
      <c r="AEO160" s="80"/>
      <c r="AEP160" s="80"/>
      <c r="AEQ160" s="80"/>
      <c r="AER160" s="80"/>
      <c r="AES160" s="80"/>
      <c r="AET160" s="80"/>
      <c r="AEU160" s="80"/>
      <c r="AEV160" s="80"/>
      <c r="AEW160" s="80"/>
      <c r="AEX160" s="80"/>
      <c r="AEY160" s="80"/>
      <c r="AEZ160" s="80"/>
      <c r="AFA160" s="80"/>
      <c r="AFB160" s="80"/>
      <c r="AFC160" s="80"/>
      <c r="AFD160" s="80"/>
      <c r="AFE160" s="80"/>
      <c r="AFF160" s="80"/>
      <c r="AFG160" s="80"/>
      <c r="AFH160" s="80"/>
      <c r="AFI160" s="80"/>
      <c r="AFJ160" s="80"/>
      <c r="AFK160" s="80"/>
      <c r="AFL160" s="80"/>
      <c r="AFM160" s="80"/>
      <c r="AFN160" s="80"/>
      <c r="AFO160" s="80"/>
      <c r="AFP160" s="80"/>
      <c r="AFQ160" s="80"/>
      <c r="AFR160" s="80"/>
      <c r="AFS160" s="80"/>
      <c r="AFT160" s="80"/>
      <c r="AFU160" s="80"/>
      <c r="AFV160" s="80"/>
      <c r="AFW160" s="80"/>
      <c r="AFX160" s="80"/>
      <c r="AFY160" s="80"/>
      <c r="AFZ160" s="80"/>
      <c r="AGA160" s="80"/>
      <c r="AGB160" s="80"/>
      <c r="AGC160" s="80"/>
      <c r="AGD160" s="80"/>
      <c r="AGE160" s="80"/>
      <c r="AGF160" s="80"/>
      <c r="AGG160" s="80"/>
      <c r="AGH160" s="80"/>
      <c r="AGI160" s="80"/>
      <c r="AGJ160" s="80"/>
      <c r="AGK160" s="80"/>
      <c r="AGL160" s="80"/>
      <c r="AGM160" s="80"/>
      <c r="AGN160" s="80"/>
      <c r="AGO160" s="80"/>
      <c r="AGP160" s="80"/>
      <c r="AGQ160" s="80"/>
      <c r="AGR160" s="80"/>
      <c r="AGS160" s="80"/>
      <c r="AGT160" s="80"/>
      <c r="AGU160" s="80"/>
      <c r="AGV160" s="80"/>
      <c r="AGW160" s="80"/>
      <c r="AGX160" s="80"/>
      <c r="AGY160" s="80"/>
      <c r="AGZ160" s="80"/>
      <c r="AHA160" s="80"/>
      <c r="AHB160" s="80"/>
      <c r="AHC160" s="80"/>
      <c r="AHD160" s="80"/>
      <c r="AHE160" s="80"/>
      <c r="AHF160" s="80"/>
      <c r="AHG160" s="80"/>
      <c r="AHH160" s="80"/>
      <c r="AHI160" s="80"/>
      <c r="AHJ160" s="80"/>
      <c r="AHK160" s="80"/>
      <c r="AHL160" s="80"/>
      <c r="AHM160" s="80"/>
      <c r="AHN160" s="80"/>
      <c r="AHO160" s="80"/>
      <c r="AHP160" s="80"/>
      <c r="AHQ160" s="80"/>
      <c r="AHR160" s="80"/>
      <c r="AHS160" s="80"/>
      <c r="AHT160" s="80"/>
      <c r="AHU160" s="80"/>
      <c r="AHV160" s="80"/>
      <c r="AHW160" s="80"/>
      <c r="AHX160" s="80"/>
      <c r="AHY160" s="80"/>
      <c r="AHZ160" s="80"/>
      <c r="AIA160" s="80"/>
      <c r="AIB160" s="80"/>
      <c r="AIC160" s="80"/>
      <c r="AID160" s="80"/>
      <c r="AIE160" s="80"/>
      <c r="AIF160" s="80"/>
      <c r="AIG160" s="80"/>
      <c r="AIH160" s="80"/>
      <c r="AII160" s="80"/>
      <c r="AIJ160" s="80"/>
      <c r="AIK160" s="80"/>
      <c r="AIL160" s="80"/>
      <c r="AIM160" s="80"/>
      <c r="AIN160" s="80"/>
      <c r="AIO160" s="80"/>
      <c r="AIP160" s="80"/>
      <c r="AIQ160" s="80"/>
      <c r="AIR160" s="80"/>
      <c r="AIS160" s="80"/>
      <c r="AIT160" s="80"/>
      <c r="AIU160" s="80"/>
      <c r="AIV160" s="80"/>
      <c r="AIW160" s="80"/>
      <c r="AIX160" s="80"/>
      <c r="AIY160" s="80"/>
      <c r="AIZ160" s="80"/>
      <c r="AJA160" s="80"/>
      <c r="AJB160" s="80"/>
      <c r="AJC160" s="80"/>
      <c r="AJD160" s="80"/>
      <c r="AJE160" s="80"/>
      <c r="AJF160" s="80"/>
      <c r="AJG160" s="80"/>
      <c r="AJH160" s="80"/>
      <c r="AJI160" s="80"/>
      <c r="AJJ160" s="80"/>
      <c r="AJK160" s="80"/>
      <c r="AJL160" s="80"/>
      <c r="AJM160" s="80"/>
      <c r="AJN160" s="80"/>
      <c r="AJO160" s="80"/>
      <c r="AJP160" s="80"/>
      <c r="AJQ160" s="80"/>
      <c r="AJR160" s="80"/>
      <c r="AJS160" s="80"/>
      <c r="AJT160" s="80"/>
      <c r="AJU160" s="80"/>
      <c r="AJV160" s="80"/>
      <c r="AJW160" s="80"/>
      <c r="AJX160" s="80"/>
      <c r="AJY160" s="80"/>
      <c r="AJZ160" s="80"/>
      <c r="AKA160" s="80"/>
      <c r="AKB160" s="80"/>
      <c r="AKC160" s="80"/>
      <c r="AKD160" s="80"/>
      <c r="AKE160" s="80"/>
      <c r="AKF160" s="80"/>
      <c r="AKG160" s="80"/>
      <c r="AKH160" s="80"/>
      <c r="AKI160" s="80"/>
      <c r="AKJ160" s="80"/>
      <c r="AKK160" s="80"/>
      <c r="AKL160" s="80"/>
      <c r="AKM160" s="80"/>
      <c r="AKN160" s="80"/>
      <c r="AKO160" s="80"/>
      <c r="AKP160" s="80"/>
      <c r="AKQ160" s="80"/>
      <c r="AKR160" s="80"/>
      <c r="AKS160" s="80"/>
      <c r="AKT160" s="80"/>
      <c r="AKU160" s="80"/>
      <c r="AKV160" s="80"/>
      <c r="AKW160" s="80"/>
      <c r="AKX160" s="80"/>
      <c r="AKY160" s="80"/>
      <c r="AKZ160" s="80"/>
      <c r="ALA160" s="80"/>
      <c r="ALB160" s="80"/>
      <c r="ALC160" s="80"/>
      <c r="ALD160" s="80"/>
      <c r="ALE160" s="80"/>
      <c r="ALF160" s="80"/>
      <c r="ALG160" s="80"/>
      <c r="ALH160" s="80"/>
      <c r="ALI160" s="80"/>
      <c r="ALJ160" s="80"/>
      <c r="ALK160" s="80"/>
      <c r="ALL160" s="80"/>
      <c r="ALM160" s="80"/>
      <c r="ALN160" s="80"/>
      <c r="ALO160" s="80"/>
      <c r="ALP160" s="80"/>
      <c r="ALQ160" s="80"/>
      <c r="ALR160" s="80"/>
      <c r="ALS160" s="80"/>
      <c r="ALT160" s="80"/>
      <c r="ALU160" s="80"/>
      <c r="ALV160" s="80"/>
      <c r="ALW160" s="80"/>
      <c r="ALX160" s="80"/>
      <c r="ALY160" s="80"/>
      <c r="ALZ160" s="80"/>
      <c r="AMA160" s="80"/>
      <c r="AMB160" s="80"/>
      <c r="AMC160" s="80"/>
      <c r="AMD160" s="80"/>
      <c r="AME160" s="80"/>
      <c r="AMF160" s="80"/>
    </row>
    <row r="161" spans="1:1020" s="7" customFormat="1" ht="76.5" customHeight="1" x14ac:dyDescent="0.25">
      <c r="A161" s="140" t="s">
        <v>266</v>
      </c>
      <c r="B161" s="70" t="s">
        <v>99</v>
      </c>
      <c r="C161" s="71" t="s">
        <v>267</v>
      </c>
      <c r="D161" s="71" t="s">
        <v>438</v>
      </c>
      <c r="E161" s="72"/>
      <c r="F161" s="73"/>
      <c r="G161" s="74" t="s">
        <v>445</v>
      </c>
      <c r="H161" s="73">
        <v>44173</v>
      </c>
      <c r="I161" s="75">
        <v>17700</v>
      </c>
      <c r="J161" s="88"/>
      <c r="K161" s="74" t="s">
        <v>270</v>
      </c>
      <c r="L161" s="70" t="s">
        <v>440</v>
      </c>
      <c r="M161" s="74" t="s">
        <v>272</v>
      </c>
      <c r="N161" s="75"/>
      <c r="O161" s="75"/>
      <c r="P161" s="83"/>
      <c r="Q161" s="75">
        <v>17700</v>
      </c>
      <c r="R161" s="83"/>
      <c r="S161" s="83"/>
      <c r="T161" s="75">
        <v>17700</v>
      </c>
      <c r="U161" s="79">
        <v>44286</v>
      </c>
      <c r="BV161" s="80"/>
      <c r="BW161" s="80"/>
      <c r="BX161" s="80"/>
      <c r="BY161" s="80"/>
      <c r="BZ161" s="80"/>
      <c r="CA161" s="80"/>
      <c r="CB161" s="80"/>
      <c r="CC161" s="80"/>
      <c r="CD161" s="80"/>
      <c r="CE161" s="80"/>
      <c r="CF161" s="80"/>
      <c r="CG161" s="80"/>
      <c r="CH161" s="80"/>
      <c r="CI161" s="80"/>
      <c r="CJ161" s="80"/>
      <c r="CK161" s="80"/>
      <c r="CL161" s="80"/>
      <c r="CM161" s="80"/>
      <c r="CN161" s="80"/>
      <c r="CO161" s="80"/>
      <c r="CP161" s="80"/>
      <c r="CQ161" s="80"/>
      <c r="CR161" s="80"/>
      <c r="CS161" s="80"/>
      <c r="CT161" s="80"/>
      <c r="CU161" s="80"/>
      <c r="CV161" s="80"/>
      <c r="CW161" s="80"/>
      <c r="CX161" s="80"/>
      <c r="CY161" s="80"/>
      <c r="CZ161" s="80"/>
      <c r="DA161" s="80"/>
      <c r="DB161" s="80"/>
      <c r="DC161" s="80"/>
      <c r="DD161" s="80"/>
      <c r="DE161" s="80"/>
      <c r="DF161" s="80"/>
      <c r="DG161" s="80"/>
      <c r="DH161" s="80"/>
      <c r="DI161" s="80"/>
      <c r="DJ161" s="80"/>
      <c r="DK161" s="80"/>
      <c r="DL161" s="80"/>
      <c r="DM161" s="80"/>
      <c r="DN161" s="80"/>
      <c r="DO161" s="80"/>
      <c r="DP161" s="80"/>
      <c r="DQ161" s="80"/>
      <c r="DR161" s="80"/>
      <c r="DS161" s="80"/>
      <c r="DT161" s="80"/>
      <c r="DU161" s="80"/>
      <c r="DV161" s="80"/>
      <c r="DW161" s="80"/>
      <c r="DX161" s="80"/>
      <c r="DY161" s="80"/>
      <c r="DZ161" s="80"/>
      <c r="EA161" s="80"/>
      <c r="EB161" s="80"/>
      <c r="EC161" s="80"/>
      <c r="ED161" s="80"/>
      <c r="EE161" s="80"/>
      <c r="EF161" s="80"/>
      <c r="EG161" s="80"/>
      <c r="EH161" s="80"/>
      <c r="EI161" s="80"/>
      <c r="EJ161" s="80"/>
      <c r="EK161" s="80"/>
      <c r="EL161" s="80"/>
      <c r="EM161" s="80"/>
      <c r="EN161" s="80"/>
      <c r="EO161" s="80"/>
      <c r="EP161" s="80"/>
      <c r="EQ161" s="80"/>
      <c r="ER161" s="80"/>
      <c r="ES161" s="80"/>
      <c r="ET161" s="80"/>
      <c r="EU161" s="80"/>
      <c r="EV161" s="80"/>
      <c r="EW161" s="80"/>
      <c r="EX161" s="80"/>
      <c r="EY161" s="80"/>
      <c r="EZ161" s="80"/>
      <c r="FA161" s="80"/>
      <c r="FB161" s="80"/>
      <c r="FC161" s="80"/>
      <c r="FD161" s="80"/>
      <c r="FE161" s="80"/>
      <c r="FF161" s="80"/>
      <c r="FG161" s="80"/>
      <c r="FH161" s="80"/>
      <c r="FI161" s="80"/>
      <c r="FJ161" s="80"/>
      <c r="FK161" s="80"/>
      <c r="FL161" s="80"/>
      <c r="FM161" s="80"/>
      <c r="FN161" s="80"/>
      <c r="FO161" s="80"/>
      <c r="FP161" s="80"/>
      <c r="FQ161" s="80"/>
      <c r="FR161" s="80"/>
      <c r="FS161" s="80"/>
      <c r="FT161" s="80"/>
      <c r="FU161" s="80"/>
      <c r="FV161" s="80"/>
      <c r="FW161" s="80"/>
      <c r="FX161" s="80"/>
      <c r="FY161" s="80"/>
      <c r="FZ161" s="80"/>
      <c r="GA161" s="80"/>
      <c r="GB161" s="80"/>
      <c r="GC161" s="80"/>
      <c r="GD161" s="80"/>
      <c r="GE161" s="80"/>
      <c r="GF161" s="80"/>
      <c r="GG161" s="80"/>
      <c r="GH161" s="80"/>
      <c r="GI161" s="80"/>
      <c r="GJ161" s="80"/>
      <c r="GK161" s="80"/>
      <c r="GL161" s="80"/>
      <c r="GM161" s="80"/>
      <c r="GN161" s="80"/>
      <c r="GO161" s="80"/>
      <c r="GP161" s="80"/>
      <c r="GQ161" s="80"/>
      <c r="GR161" s="80"/>
      <c r="GS161" s="80"/>
      <c r="GT161" s="80"/>
      <c r="GU161" s="80"/>
      <c r="GV161" s="80"/>
      <c r="GW161" s="80"/>
      <c r="GX161" s="80"/>
      <c r="GY161" s="80"/>
      <c r="GZ161" s="80"/>
      <c r="HA161" s="80"/>
      <c r="HB161" s="80"/>
      <c r="HC161" s="80"/>
      <c r="HD161" s="80"/>
      <c r="HE161" s="80"/>
      <c r="HF161" s="80"/>
      <c r="HG161" s="80"/>
      <c r="HH161" s="80"/>
      <c r="HI161" s="80"/>
      <c r="HJ161" s="80"/>
      <c r="HK161" s="80"/>
      <c r="HL161" s="80"/>
      <c r="HM161" s="80"/>
      <c r="HN161" s="80"/>
      <c r="HO161" s="80"/>
      <c r="HP161" s="80"/>
      <c r="HQ161" s="80"/>
      <c r="HR161" s="80"/>
      <c r="HS161" s="80"/>
      <c r="HT161" s="80"/>
      <c r="HU161" s="80"/>
      <c r="HV161" s="80"/>
      <c r="HW161" s="80"/>
      <c r="HX161" s="80"/>
      <c r="HY161" s="80"/>
      <c r="HZ161" s="80"/>
      <c r="IA161" s="80"/>
      <c r="IB161" s="80"/>
      <c r="IC161" s="80"/>
      <c r="ID161" s="80"/>
      <c r="IE161" s="80"/>
      <c r="IF161" s="80"/>
      <c r="IG161" s="80"/>
      <c r="IH161" s="80"/>
      <c r="II161" s="80"/>
      <c r="IJ161" s="80"/>
      <c r="IK161" s="80"/>
      <c r="IL161" s="80"/>
      <c r="IM161" s="80"/>
      <c r="IN161" s="80"/>
      <c r="IO161" s="80"/>
      <c r="IP161" s="80"/>
      <c r="IQ161" s="80"/>
      <c r="IR161" s="80"/>
      <c r="IS161" s="80"/>
      <c r="IT161" s="80"/>
      <c r="IU161" s="80"/>
      <c r="IV161" s="80"/>
      <c r="IW161" s="80"/>
      <c r="IX161" s="80"/>
      <c r="IY161" s="80"/>
      <c r="IZ161" s="80"/>
      <c r="JA161" s="80"/>
      <c r="JB161" s="80"/>
      <c r="JC161" s="80"/>
      <c r="JD161" s="80"/>
      <c r="JE161" s="80"/>
      <c r="JF161" s="80"/>
      <c r="JG161" s="80"/>
      <c r="JH161" s="80"/>
      <c r="JI161" s="80"/>
      <c r="JJ161" s="80"/>
      <c r="JK161" s="80"/>
      <c r="JL161" s="80"/>
      <c r="JM161" s="80"/>
      <c r="JN161" s="80"/>
      <c r="JO161" s="80"/>
      <c r="JP161" s="80"/>
      <c r="JQ161" s="80"/>
      <c r="JR161" s="80"/>
      <c r="JS161" s="80"/>
      <c r="JT161" s="80"/>
      <c r="JU161" s="80"/>
      <c r="JV161" s="80"/>
      <c r="JW161" s="80"/>
      <c r="JX161" s="80"/>
      <c r="JY161" s="80"/>
      <c r="JZ161" s="80"/>
      <c r="KA161" s="80"/>
      <c r="KB161" s="80"/>
      <c r="KC161" s="80"/>
      <c r="KD161" s="80"/>
      <c r="KE161" s="80"/>
      <c r="KF161" s="80"/>
      <c r="KG161" s="80"/>
      <c r="KH161" s="80"/>
      <c r="KI161" s="80"/>
      <c r="KJ161" s="80"/>
      <c r="KK161" s="80"/>
      <c r="KL161" s="80"/>
      <c r="KM161" s="80"/>
      <c r="KN161" s="80"/>
      <c r="KO161" s="80"/>
      <c r="KP161" s="80"/>
      <c r="KQ161" s="80"/>
      <c r="KR161" s="80"/>
      <c r="KS161" s="80"/>
      <c r="KT161" s="80"/>
      <c r="KU161" s="80"/>
      <c r="KV161" s="80"/>
      <c r="KW161" s="80"/>
      <c r="KX161" s="80"/>
      <c r="KY161" s="80"/>
      <c r="KZ161" s="80"/>
      <c r="LA161" s="80"/>
      <c r="LB161" s="80"/>
      <c r="LC161" s="80"/>
      <c r="LD161" s="80"/>
      <c r="LE161" s="80"/>
      <c r="LF161" s="80"/>
      <c r="LG161" s="80"/>
      <c r="LH161" s="80"/>
      <c r="LI161" s="80"/>
      <c r="LJ161" s="80"/>
      <c r="LK161" s="80"/>
      <c r="LL161" s="80"/>
      <c r="LM161" s="80"/>
      <c r="LN161" s="80"/>
      <c r="LO161" s="80"/>
      <c r="LP161" s="80"/>
      <c r="LQ161" s="80"/>
      <c r="LR161" s="80"/>
      <c r="LS161" s="80"/>
      <c r="LT161" s="80"/>
      <c r="LU161" s="80"/>
      <c r="LV161" s="80"/>
      <c r="LW161" s="80"/>
      <c r="LX161" s="80"/>
      <c r="LY161" s="80"/>
      <c r="LZ161" s="80"/>
      <c r="MA161" s="80"/>
      <c r="MB161" s="80"/>
      <c r="MC161" s="80"/>
      <c r="MD161" s="80"/>
      <c r="ME161" s="80"/>
      <c r="MF161" s="80"/>
      <c r="MG161" s="80"/>
      <c r="MH161" s="80"/>
      <c r="MI161" s="80"/>
      <c r="MJ161" s="80"/>
      <c r="MK161" s="80"/>
      <c r="ML161" s="80"/>
      <c r="MM161" s="80"/>
      <c r="MN161" s="80"/>
      <c r="MO161" s="80"/>
      <c r="MP161" s="80"/>
      <c r="MQ161" s="80"/>
      <c r="MR161" s="80"/>
      <c r="MS161" s="80"/>
      <c r="MT161" s="80"/>
      <c r="MU161" s="80"/>
      <c r="MV161" s="80"/>
      <c r="MW161" s="80"/>
      <c r="MX161" s="80"/>
      <c r="MY161" s="80"/>
      <c r="MZ161" s="80"/>
      <c r="NA161" s="80"/>
      <c r="NB161" s="80"/>
      <c r="NC161" s="80"/>
      <c r="ND161" s="80"/>
      <c r="NE161" s="80"/>
      <c r="NF161" s="80"/>
      <c r="NG161" s="80"/>
      <c r="NH161" s="80"/>
      <c r="NI161" s="80"/>
      <c r="NJ161" s="80"/>
      <c r="NK161" s="80"/>
      <c r="NL161" s="80"/>
      <c r="NM161" s="80"/>
      <c r="NN161" s="80"/>
      <c r="NO161" s="80"/>
      <c r="NP161" s="80"/>
      <c r="NQ161" s="80"/>
      <c r="NR161" s="80"/>
      <c r="NS161" s="80"/>
      <c r="NT161" s="80"/>
      <c r="NU161" s="80"/>
      <c r="NV161" s="80"/>
      <c r="NW161" s="80"/>
      <c r="NX161" s="80"/>
      <c r="NY161" s="80"/>
      <c r="NZ161" s="80"/>
      <c r="OA161" s="80"/>
      <c r="OB161" s="80"/>
      <c r="OC161" s="80"/>
      <c r="OD161" s="80"/>
      <c r="OE161" s="80"/>
      <c r="OF161" s="80"/>
      <c r="OG161" s="80"/>
      <c r="OH161" s="80"/>
      <c r="OI161" s="80"/>
      <c r="OJ161" s="80"/>
      <c r="OK161" s="80"/>
      <c r="OL161" s="80"/>
      <c r="OM161" s="80"/>
      <c r="ON161" s="80"/>
      <c r="OO161" s="80"/>
      <c r="OP161" s="80"/>
      <c r="OQ161" s="80"/>
      <c r="OR161" s="80"/>
      <c r="OS161" s="80"/>
      <c r="OT161" s="80"/>
      <c r="OU161" s="80"/>
      <c r="OV161" s="80"/>
      <c r="OW161" s="80"/>
      <c r="OX161" s="80"/>
      <c r="OY161" s="80"/>
      <c r="OZ161" s="80"/>
      <c r="PA161" s="80"/>
      <c r="PB161" s="80"/>
      <c r="PC161" s="80"/>
      <c r="PD161" s="80"/>
      <c r="PE161" s="80"/>
      <c r="PF161" s="80"/>
      <c r="PG161" s="80"/>
      <c r="PH161" s="80"/>
      <c r="PI161" s="80"/>
      <c r="PJ161" s="80"/>
      <c r="PK161" s="80"/>
      <c r="PL161" s="80"/>
      <c r="PM161" s="80"/>
      <c r="PN161" s="80"/>
      <c r="PO161" s="80"/>
      <c r="PP161" s="80"/>
      <c r="PQ161" s="80"/>
      <c r="PR161" s="80"/>
      <c r="PS161" s="80"/>
      <c r="PT161" s="80"/>
      <c r="PU161" s="80"/>
      <c r="PV161" s="80"/>
      <c r="PW161" s="80"/>
      <c r="PX161" s="80"/>
      <c r="PY161" s="80"/>
      <c r="PZ161" s="80"/>
      <c r="QA161" s="80"/>
      <c r="QB161" s="80"/>
      <c r="QC161" s="80"/>
      <c r="QD161" s="80"/>
      <c r="QE161" s="80"/>
      <c r="QF161" s="80"/>
      <c r="QG161" s="80"/>
      <c r="QH161" s="80"/>
      <c r="QI161" s="80"/>
      <c r="QJ161" s="80"/>
      <c r="QK161" s="80"/>
      <c r="QL161" s="80"/>
      <c r="QM161" s="80"/>
      <c r="QN161" s="80"/>
      <c r="QO161" s="80"/>
      <c r="QP161" s="80"/>
      <c r="QQ161" s="80"/>
      <c r="QR161" s="80"/>
      <c r="QS161" s="80"/>
      <c r="QT161" s="80"/>
      <c r="QU161" s="80"/>
      <c r="QV161" s="80"/>
      <c r="QW161" s="80"/>
      <c r="QX161" s="80"/>
      <c r="QY161" s="80"/>
      <c r="QZ161" s="80"/>
      <c r="RA161" s="80"/>
      <c r="RB161" s="80"/>
      <c r="RC161" s="80"/>
      <c r="RD161" s="80"/>
      <c r="RE161" s="80"/>
      <c r="RF161" s="80"/>
      <c r="RG161" s="80"/>
      <c r="RH161" s="80"/>
      <c r="RI161" s="80"/>
      <c r="RJ161" s="80"/>
      <c r="RK161" s="80"/>
      <c r="RL161" s="80"/>
      <c r="RM161" s="80"/>
      <c r="RN161" s="80"/>
      <c r="RO161" s="80"/>
      <c r="RP161" s="80"/>
      <c r="RQ161" s="80"/>
      <c r="RR161" s="80"/>
      <c r="RS161" s="80"/>
      <c r="RT161" s="80"/>
      <c r="RU161" s="80"/>
      <c r="RV161" s="80"/>
      <c r="RW161" s="80"/>
      <c r="RX161" s="80"/>
      <c r="RY161" s="80"/>
      <c r="RZ161" s="80"/>
      <c r="SA161" s="80"/>
      <c r="SB161" s="80"/>
      <c r="SC161" s="80"/>
      <c r="SD161" s="80"/>
      <c r="SE161" s="80"/>
      <c r="SF161" s="80"/>
      <c r="SG161" s="80"/>
      <c r="SH161" s="80"/>
      <c r="SI161" s="80"/>
      <c r="SJ161" s="80"/>
      <c r="SK161" s="80"/>
      <c r="SL161" s="80"/>
      <c r="SM161" s="80"/>
      <c r="SN161" s="80"/>
      <c r="SO161" s="80"/>
      <c r="SP161" s="80"/>
      <c r="SQ161" s="80"/>
      <c r="SR161" s="80"/>
      <c r="SS161" s="80"/>
      <c r="ST161" s="80"/>
      <c r="SU161" s="80"/>
      <c r="SV161" s="80"/>
      <c r="SW161" s="80"/>
      <c r="SX161" s="80"/>
      <c r="SY161" s="80"/>
      <c r="SZ161" s="80"/>
      <c r="TA161" s="80"/>
      <c r="TB161" s="80"/>
      <c r="TC161" s="80"/>
      <c r="TD161" s="80"/>
      <c r="TE161" s="80"/>
      <c r="TF161" s="80"/>
      <c r="TG161" s="80"/>
      <c r="TH161" s="80"/>
      <c r="TI161" s="80"/>
      <c r="TJ161" s="80"/>
      <c r="TK161" s="80"/>
      <c r="TL161" s="80"/>
      <c r="TM161" s="80"/>
      <c r="TN161" s="80"/>
      <c r="TO161" s="80"/>
      <c r="TP161" s="80"/>
      <c r="TQ161" s="80"/>
      <c r="TR161" s="80"/>
      <c r="TS161" s="80"/>
      <c r="TT161" s="80"/>
      <c r="TU161" s="80"/>
      <c r="TV161" s="80"/>
      <c r="TW161" s="80"/>
      <c r="TX161" s="80"/>
      <c r="TY161" s="80"/>
      <c r="TZ161" s="80"/>
      <c r="UA161" s="80"/>
      <c r="UB161" s="80"/>
      <c r="UC161" s="80"/>
      <c r="UD161" s="80"/>
      <c r="UE161" s="80"/>
      <c r="UF161" s="80"/>
      <c r="UG161" s="80"/>
      <c r="UH161" s="80"/>
      <c r="UI161" s="80"/>
      <c r="UJ161" s="80"/>
      <c r="UK161" s="80"/>
      <c r="UL161" s="80"/>
      <c r="UM161" s="80"/>
      <c r="UN161" s="80"/>
      <c r="UO161" s="80"/>
      <c r="UP161" s="80"/>
      <c r="UQ161" s="80"/>
      <c r="UR161" s="80"/>
      <c r="US161" s="80"/>
      <c r="UT161" s="80"/>
      <c r="UU161" s="80"/>
      <c r="UV161" s="80"/>
      <c r="UW161" s="80"/>
      <c r="UX161" s="80"/>
      <c r="UY161" s="80"/>
      <c r="UZ161" s="80"/>
      <c r="VA161" s="80"/>
      <c r="VB161" s="80"/>
      <c r="VC161" s="80"/>
      <c r="VD161" s="80"/>
      <c r="VE161" s="80"/>
      <c r="VF161" s="80"/>
      <c r="VG161" s="80"/>
      <c r="VH161" s="80"/>
      <c r="VI161" s="80"/>
      <c r="VJ161" s="80"/>
      <c r="VK161" s="80"/>
      <c r="VL161" s="80"/>
      <c r="VM161" s="80"/>
      <c r="VN161" s="80"/>
      <c r="VO161" s="80"/>
      <c r="VP161" s="80"/>
      <c r="VQ161" s="80"/>
      <c r="VR161" s="80"/>
      <c r="VS161" s="80"/>
      <c r="VT161" s="80"/>
      <c r="VU161" s="80"/>
      <c r="VV161" s="80"/>
      <c r="VW161" s="80"/>
      <c r="VX161" s="80"/>
      <c r="VY161" s="80"/>
      <c r="VZ161" s="80"/>
      <c r="WA161" s="80"/>
      <c r="WB161" s="80"/>
      <c r="WC161" s="80"/>
      <c r="WD161" s="80"/>
      <c r="WE161" s="80"/>
      <c r="WF161" s="80"/>
      <c r="WG161" s="80"/>
      <c r="WH161" s="80"/>
      <c r="WI161" s="80"/>
      <c r="WJ161" s="80"/>
      <c r="WK161" s="80"/>
      <c r="WL161" s="80"/>
      <c r="WM161" s="80"/>
      <c r="WN161" s="80"/>
      <c r="WO161" s="80"/>
      <c r="WP161" s="80"/>
      <c r="WQ161" s="80"/>
      <c r="WR161" s="80"/>
      <c r="WS161" s="80"/>
      <c r="WT161" s="80"/>
      <c r="WU161" s="80"/>
      <c r="WV161" s="80"/>
      <c r="WW161" s="80"/>
      <c r="WX161" s="80"/>
      <c r="WY161" s="80"/>
      <c r="WZ161" s="80"/>
      <c r="XA161" s="80"/>
      <c r="XB161" s="80"/>
      <c r="XC161" s="80"/>
      <c r="XD161" s="80"/>
      <c r="XE161" s="80"/>
      <c r="XF161" s="80"/>
      <c r="XG161" s="80"/>
      <c r="XH161" s="80"/>
      <c r="XI161" s="80"/>
      <c r="XJ161" s="80"/>
      <c r="XK161" s="80"/>
      <c r="XL161" s="80"/>
      <c r="XM161" s="80"/>
      <c r="XN161" s="80"/>
      <c r="XO161" s="80"/>
      <c r="XP161" s="80"/>
      <c r="XQ161" s="80"/>
      <c r="XR161" s="80"/>
      <c r="XS161" s="80"/>
      <c r="XT161" s="80"/>
      <c r="XU161" s="80"/>
      <c r="XV161" s="80"/>
      <c r="XW161" s="80"/>
      <c r="XX161" s="80"/>
      <c r="XY161" s="80"/>
      <c r="XZ161" s="80"/>
      <c r="YA161" s="80"/>
      <c r="YB161" s="80"/>
      <c r="YC161" s="80"/>
      <c r="YD161" s="80"/>
      <c r="YE161" s="80"/>
      <c r="YF161" s="80"/>
      <c r="YG161" s="80"/>
      <c r="YH161" s="80"/>
      <c r="YI161" s="80"/>
      <c r="YJ161" s="80"/>
      <c r="YK161" s="80"/>
      <c r="YL161" s="80"/>
      <c r="YM161" s="80"/>
      <c r="YN161" s="80"/>
      <c r="YO161" s="80"/>
      <c r="YP161" s="80"/>
      <c r="YQ161" s="80"/>
      <c r="YR161" s="80"/>
      <c r="YS161" s="80"/>
      <c r="YT161" s="80"/>
      <c r="YU161" s="80"/>
      <c r="YV161" s="80"/>
      <c r="YW161" s="80"/>
      <c r="YX161" s="80"/>
      <c r="YY161" s="80"/>
      <c r="YZ161" s="80"/>
      <c r="ZA161" s="80"/>
      <c r="ZB161" s="80"/>
      <c r="ZC161" s="80"/>
      <c r="ZD161" s="80"/>
      <c r="ZE161" s="80"/>
      <c r="ZF161" s="80"/>
      <c r="ZG161" s="80"/>
      <c r="ZH161" s="80"/>
      <c r="ZI161" s="80"/>
      <c r="ZJ161" s="80"/>
      <c r="ZK161" s="80"/>
      <c r="ZL161" s="80"/>
      <c r="ZM161" s="80"/>
      <c r="ZN161" s="80"/>
      <c r="ZO161" s="80"/>
      <c r="ZP161" s="80"/>
      <c r="ZQ161" s="80"/>
      <c r="ZR161" s="80"/>
      <c r="ZS161" s="80"/>
      <c r="ZT161" s="80"/>
      <c r="ZU161" s="80"/>
      <c r="ZV161" s="80"/>
      <c r="ZW161" s="80"/>
      <c r="ZX161" s="80"/>
      <c r="ZY161" s="80"/>
      <c r="ZZ161" s="80"/>
      <c r="AAA161" s="80"/>
      <c r="AAB161" s="80"/>
      <c r="AAC161" s="80"/>
      <c r="AAD161" s="80"/>
      <c r="AAE161" s="80"/>
      <c r="AAF161" s="80"/>
      <c r="AAG161" s="80"/>
      <c r="AAH161" s="80"/>
      <c r="AAI161" s="80"/>
      <c r="AAJ161" s="80"/>
      <c r="AAK161" s="80"/>
      <c r="AAL161" s="80"/>
      <c r="AAM161" s="80"/>
      <c r="AAN161" s="80"/>
      <c r="AAO161" s="80"/>
      <c r="AAP161" s="80"/>
      <c r="AAQ161" s="80"/>
      <c r="AAR161" s="80"/>
      <c r="AAS161" s="80"/>
      <c r="AAT161" s="80"/>
      <c r="AAU161" s="80"/>
      <c r="AAV161" s="80"/>
      <c r="AAW161" s="80"/>
      <c r="AAX161" s="80"/>
      <c r="AAY161" s="80"/>
      <c r="AAZ161" s="80"/>
      <c r="ABA161" s="80"/>
      <c r="ABB161" s="80"/>
      <c r="ABC161" s="80"/>
      <c r="ABD161" s="80"/>
      <c r="ABE161" s="80"/>
      <c r="ABF161" s="80"/>
      <c r="ABG161" s="80"/>
      <c r="ABH161" s="80"/>
      <c r="ABI161" s="80"/>
      <c r="ABJ161" s="80"/>
      <c r="ABK161" s="80"/>
      <c r="ABL161" s="80"/>
      <c r="ABM161" s="80"/>
      <c r="ABN161" s="80"/>
      <c r="ABO161" s="80"/>
      <c r="ABP161" s="80"/>
      <c r="ABQ161" s="80"/>
      <c r="ABR161" s="80"/>
      <c r="ABS161" s="80"/>
      <c r="ABT161" s="80"/>
      <c r="ABU161" s="80"/>
      <c r="ABV161" s="80"/>
      <c r="ABW161" s="80"/>
      <c r="ABX161" s="80"/>
      <c r="ABY161" s="80"/>
      <c r="ABZ161" s="80"/>
      <c r="ACA161" s="80"/>
      <c r="ACB161" s="80"/>
      <c r="ACC161" s="80"/>
      <c r="ACD161" s="80"/>
      <c r="ACE161" s="80"/>
      <c r="ACF161" s="80"/>
      <c r="ACG161" s="80"/>
      <c r="ACH161" s="80"/>
      <c r="ACI161" s="80"/>
      <c r="ACJ161" s="80"/>
      <c r="ACK161" s="80"/>
      <c r="ACL161" s="80"/>
      <c r="ACM161" s="80"/>
      <c r="ACN161" s="80"/>
      <c r="ACO161" s="80"/>
      <c r="ACP161" s="80"/>
      <c r="ACQ161" s="80"/>
      <c r="ACR161" s="80"/>
      <c r="ACS161" s="80"/>
      <c r="ACT161" s="80"/>
      <c r="ACU161" s="80"/>
      <c r="ACV161" s="80"/>
      <c r="ACW161" s="80"/>
      <c r="ACX161" s="80"/>
      <c r="ACY161" s="80"/>
      <c r="ACZ161" s="80"/>
      <c r="ADA161" s="80"/>
      <c r="ADB161" s="80"/>
      <c r="ADC161" s="80"/>
      <c r="ADD161" s="80"/>
      <c r="ADE161" s="80"/>
      <c r="ADF161" s="80"/>
      <c r="ADG161" s="80"/>
      <c r="ADH161" s="80"/>
      <c r="ADI161" s="80"/>
      <c r="ADJ161" s="80"/>
      <c r="ADK161" s="80"/>
      <c r="ADL161" s="80"/>
      <c r="ADM161" s="80"/>
      <c r="ADN161" s="80"/>
      <c r="ADO161" s="80"/>
      <c r="ADP161" s="80"/>
      <c r="ADQ161" s="80"/>
      <c r="ADR161" s="80"/>
      <c r="ADS161" s="80"/>
      <c r="ADT161" s="80"/>
      <c r="ADU161" s="80"/>
      <c r="ADV161" s="80"/>
      <c r="ADW161" s="80"/>
      <c r="ADX161" s="80"/>
      <c r="ADY161" s="80"/>
      <c r="ADZ161" s="80"/>
      <c r="AEA161" s="80"/>
      <c r="AEB161" s="80"/>
      <c r="AEC161" s="80"/>
      <c r="AED161" s="80"/>
      <c r="AEE161" s="80"/>
      <c r="AEF161" s="80"/>
      <c r="AEG161" s="80"/>
      <c r="AEH161" s="80"/>
      <c r="AEI161" s="80"/>
      <c r="AEJ161" s="80"/>
      <c r="AEK161" s="80"/>
      <c r="AEL161" s="80"/>
      <c r="AEM161" s="80"/>
      <c r="AEN161" s="80"/>
      <c r="AEO161" s="80"/>
      <c r="AEP161" s="80"/>
      <c r="AEQ161" s="80"/>
      <c r="AER161" s="80"/>
      <c r="AES161" s="80"/>
      <c r="AET161" s="80"/>
      <c r="AEU161" s="80"/>
      <c r="AEV161" s="80"/>
      <c r="AEW161" s="80"/>
      <c r="AEX161" s="80"/>
      <c r="AEY161" s="80"/>
      <c r="AEZ161" s="80"/>
      <c r="AFA161" s="80"/>
      <c r="AFB161" s="80"/>
      <c r="AFC161" s="80"/>
      <c r="AFD161" s="80"/>
      <c r="AFE161" s="80"/>
      <c r="AFF161" s="80"/>
      <c r="AFG161" s="80"/>
      <c r="AFH161" s="80"/>
      <c r="AFI161" s="80"/>
      <c r="AFJ161" s="80"/>
      <c r="AFK161" s="80"/>
      <c r="AFL161" s="80"/>
      <c r="AFM161" s="80"/>
      <c r="AFN161" s="80"/>
      <c r="AFO161" s="80"/>
      <c r="AFP161" s="80"/>
      <c r="AFQ161" s="80"/>
      <c r="AFR161" s="80"/>
      <c r="AFS161" s="80"/>
      <c r="AFT161" s="80"/>
      <c r="AFU161" s="80"/>
      <c r="AFV161" s="80"/>
      <c r="AFW161" s="80"/>
      <c r="AFX161" s="80"/>
      <c r="AFY161" s="80"/>
      <c r="AFZ161" s="80"/>
      <c r="AGA161" s="80"/>
      <c r="AGB161" s="80"/>
      <c r="AGC161" s="80"/>
      <c r="AGD161" s="80"/>
      <c r="AGE161" s="80"/>
      <c r="AGF161" s="80"/>
      <c r="AGG161" s="80"/>
      <c r="AGH161" s="80"/>
      <c r="AGI161" s="80"/>
      <c r="AGJ161" s="80"/>
      <c r="AGK161" s="80"/>
      <c r="AGL161" s="80"/>
      <c r="AGM161" s="80"/>
      <c r="AGN161" s="80"/>
      <c r="AGO161" s="80"/>
      <c r="AGP161" s="80"/>
      <c r="AGQ161" s="80"/>
      <c r="AGR161" s="80"/>
      <c r="AGS161" s="80"/>
      <c r="AGT161" s="80"/>
      <c r="AGU161" s="80"/>
      <c r="AGV161" s="80"/>
      <c r="AGW161" s="80"/>
      <c r="AGX161" s="80"/>
      <c r="AGY161" s="80"/>
      <c r="AGZ161" s="80"/>
      <c r="AHA161" s="80"/>
      <c r="AHB161" s="80"/>
      <c r="AHC161" s="80"/>
      <c r="AHD161" s="80"/>
      <c r="AHE161" s="80"/>
      <c r="AHF161" s="80"/>
      <c r="AHG161" s="80"/>
      <c r="AHH161" s="80"/>
      <c r="AHI161" s="80"/>
      <c r="AHJ161" s="80"/>
      <c r="AHK161" s="80"/>
      <c r="AHL161" s="80"/>
      <c r="AHM161" s="80"/>
      <c r="AHN161" s="80"/>
      <c r="AHO161" s="80"/>
      <c r="AHP161" s="80"/>
      <c r="AHQ161" s="80"/>
      <c r="AHR161" s="80"/>
      <c r="AHS161" s="80"/>
      <c r="AHT161" s="80"/>
      <c r="AHU161" s="80"/>
      <c r="AHV161" s="80"/>
      <c r="AHW161" s="80"/>
      <c r="AHX161" s="80"/>
      <c r="AHY161" s="80"/>
      <c r="AHZ161" s="80"/>
      <c r="AIA161" s="80"/>
      <c r="AIB161" s="80"/>
      <c r="AIC161" s="80"/>
      <c r="AID161" s="80"/>
      <c r="AIE161" s="80"/>
      <c r="AIF161" s="80"/>
      <c r="AIG161" s="80"/>
      <c r="AIH161" s="80"/>
      <c r="AII161" s="80"/>
      <c r="AIJ161" s="80"/>
      <c r="AIK161" s="80"/>
      <c r="AIL161" s="80"/>
      <c r="AIM161" s="80"/>
      <c r="AIN161" s="80"/>
      <c r="AIO161" s="80"/>
      <c r="AIP161" s="80"/>
      <c r="AIQ161" s="80"/>
      <c r="AIR161" s="80"/>
      <c r="AIS161" s="80"/>
      <c r="AIT161" s="80"/>
      <c r="AIU161" s="80"/>
      <c r="AIV161" s="80"/>
      <c r="AIW161" s="80"/>
      <c r="AIX161" s="80"/>
      <c r="AIY161" s="80"/>
      <c r="AIZ161" s="80"/>
      <c r="AJA161" s="80"/>
      <c r="AJB161" s="80"/>
      <c r="AJC161" s="80"/>
      <c r="AJD161" s="80"/>
      <c r="AJE161" s="80"/>
      <c r="AJF161" s="80"/>
      <c r="AJG161" s="80"/>
      <c r="AJH161" s="80"/>
      <c r="AJI161" s="80"/>
      <c r="AJJ161" s="80"/>
      <c r="AJK161" s="80"/>
      <c r="AJL161" s="80"/>
      <c r="AJM161" s="80"/>
      <c r="AJN161" s="80"/>
      <c r="AJO161" s="80"/>
      <c r="AJP161" s="80"/>
      <c r="AJQ161" s="80"/>
      <c r="AJR161" s="80"/>
      <c r="AJS161" s="80"/>
      <c r="AJT161" s="80"/>
      <c r="AJU161" s="80"/>
      <c r="AJV161" s="80"/>
      <c r="AJW161" s="80"/>
      <c r="AJX161" s="80"/>
      <c r="AJY161" s="80"/>
      <c r="AJZ161" s="80"/>
      <c r="AKA161" s="80"/>
      <c r="AKB161" s="80"/>
      <c r="AKC161" s="80"/>
      <c r="AKD161" s="80"/>
      <c r="AKE161" s="80"/>
      <c r="AKF161" s="80"/>
      <c r="AKG161" s="80"/>
      <c r="AKH161" s="80"/>
      <c r="AKI161" s="80"/>
      <c r="AKJ161" s="80"/>
      <c r="AKK161" s="80"/>
      <c r="AKL161" s="80"/>
      <c r="AKM161" s="80"/>
      <c r="AKN161" s="80"/>
      <c r="AKO161" s="80"/>
      <c r="AKP161" s="80"/>
      <c r="AKQ161" s="80"/>
      <c r="AKR161" s="80"/>
      <c r="AKS161" s="80"/>
      <c r="AKT161" s="80"/>
      <c r="AKU161" s="80"/>
      <c r="AKV161" s="80"/>
      <c r="AKW161" s="80"/>
      <c r="AKX161" s="80"/>
      <c r="AKY161" s="80"/>
      <c r="AKZ161" s="80"/>
      <c r="ALA161" s="80"/>
      <c r="ALB161" s="80"/>
      <c r="ALC161" s="80"/>
      <c r="ALD161" s="80"/>
      <c r="ALE161" s="80"/>
      <c r="ALF161" s="80"/>
      <c r="ALG161" s="80"/>
      <c r="ALH161" s="80"/>
      <c r="ALI161" s="80"/>
      <c r="ALJ161" s="80"/>
      <c r="ALK161" s="80"/>
      <c r="ALL161" s="80"/>
      <c r="ALM161" s="80"/>
      <c r="ALN161" s="80"/>
      <c r="ALO161" s="80"/>
      <c r="ALP161" s="80"/>
      <c r="ALQ161" s="80"/>
      <c r="ALR161" s="80"/>
      <c r="ALS161" s="80"/>
      <c r="ALT161" s="80"/>
      <c r="ALU161" s="80"/>
      <c r="ALV161" s="80"/>
      <c r="ALW161" s="80"/>
      <c r="ALX161" s="80"/>
      <c r="ALY161" s="80"/>
      <c r="ALZ161" s="80"/>
      <c r="AMA161" s="80"/>
      <c r="AMB161" s="80"/>
      <c r="AMC161" s="80"/>
      <c r="AMD161" s="80"/>
      <c r="AME161" s="80"/>
      <c r="AMF161" s="80"/>
    </row>
    <row r="162" spans="1:1020" s="7" customFormat="1" ht="76.5" customHeight="1" x14ac:dyDescent="0.25">
      <c r="A162" s="140" t="s">
        <v>266</v>
      </c>
      <c r="B162" s="70" t="s">
        <v>99</v>
      </c>
      <c r="C162" s="71" t="s">
        <v>267</v>
      </c>
      <c r="D162" s="71" t="s">
        <v>438</v>
      </c>
      <c r="E162" s="72"/>
      <c r="F162" s="73"/>
      <c r="G162" s="74" t="s">
        <v>446</v>
      </c>
      <c r="H162" s="73">
        <v>44173</v>
      </c>
      <c r="I162" s="75">
        <v>17700</v>
      </c>
      <c r="J162" s="88"/>
      <c r="K162" s="74" t="s">
        <v>270</v>
      </c>
      <c r="L162" s="70" t="s">
        <v>440</v>
      </c>
      <c r="M162" s="74" t="s">
        <v>272</v>
      </c>
      <c r="N162" s="75"/>
      <c r="O162" s="75"/>
      <c r="P162" s="83"/>
      <c r="Q162" s="75">
        <v>17700</v>
      </c>
      <c r="R162" s="83"/>
      <c r="S162" s="83"/>
      <c r="T162" s="75">
        <v>17700</v>
      </c>
      <c r="U162" s="79">
        <v>44286</v>
      </c>
      <c r="BV162" s="80"/>
      <c r="BW162" s="80"/>
      <c r="BX162" s="80"/>
      <c r="BY162" s="80"/>
      <c r="BZ162" s="80"/>
      <c r="CA162" s="80"/>
      <c r="CB162" s="80"/>
      <c r="CC162" s="80"/>
      <c r="CD162" s="80"/>
      <c r="CE162" s="80"/>
      <c r="CF162" s="80"/>
      <c r="CG162" s="80"/>
      <c r="CH162" s="80"/>
      <c r="CI162" s="80"/>
      <c r="CJ162" s="80"/>
      <c r="CK162" s="80"/>
      <c r="CL162" s="80"/>
      <c r="CM162" s="80"/>
      <c r="CN162" s="80"/>
      <c r="CO162" s="80"/>
      <c r="CP162" s="80"/>
      <c r="CQ162" s="80"/>
      <c r="CR162" s="80"/>
      <c r="CS162" s="80"/>
      <c r="CT162" s="80"/>
      <c r="CU162" s="80"/>
      <c r="CV162" s="80"/>
      <c r="CW162" s="80"/>
      <c r="CX162" s="80"/>
      <c r="CY162" s="80"/>
      <c r="CZ162" s="80"/>
      <c r="DA162" s="80"/>
      <c r="DB162" s="80"/>
      <c r="DC162" s="80"/>
      <c r="DD162" s="80"/>
      <c r="DE162" s="80"/>
      <c r="DF162" s="80"/>
      <c r="DG162" s="80"/>
      <c r="DH162" s="80"/>
      <c r="DI162" s="80"/>
      <c r="DJ162" s="80"/>
      <c r="DK162" s="80"/>
      <c r="DL162" s="80"/>
      <c r="DM162" s="80"/>
      <c r="DN162" s="80"/>
      <c r="DO162" s="80"/>
      <c r="DP162" s="80"/>
      <c r="DQ162" s="80"/>
      <c r="DR162" s="80"/>
      <c r="DS162" s="80"/>
      <c r="DT162" s="80"/>
      <c r="DU162" s="80"/>
      <c r="DV162" s="80"/>
      <c r="DW162" s="80"/>
      <c r="DX162" s="80"/>
      <c r="DY162" s="80"/>
      <c r="DZ162" s="80"/>
      <c r="EA162" s="80"/>
      <c r="EB162" s="80"/>
      <c r="EC162" s="80"/>
      <c r="ED162" s="80"/>
      <c r="EE162" s="80"/>
      <c r="EF162" s="80"/>
      <c r="EG162" s="80"/>
      <c r="EH162" s="80"/>
      <c r="EI162" s="80"/>
      <c r="EJ162" s="80"/>
      <c r="EK162" s="80"/>
      <c r="EL162" s="80"/>
      <c r="EM162" s="80"/>
      <c r="EN162" s="80"/>
      <c r="EO162" s="80"/>
      <c r="EP162" s="80"/>
      <c r="EQ162" s="80"/>
      <c r="ER162" s="80"/>
      <c r="ES162" s="80"/>
      <c r="ET162" s="80"/>
      <c r="EU162" s="80"/>
      <c r="EV162" s="80"/>
      <c r="EW162" s="80"/>
      <c r="EX162" s="80"/>
      <c r="EY162" s="80"/>
      <c r="EZ162" s="80"/>
      <c r="FA162" s="80"/>
      <c r="FB162" s="80"/>
      <c r="FC162" s="80"/>
      <c r="FD162" s="80"/>
      <c r="FE162" s="80"/>
      <c r="FF162" s="80"/>
      <c r="FG162" s="80"/>
      <c r="FH162" s="80"/>
      <c r="FI162" s="80"/>
      <c r="FJ162" s="80"/>
      <c r="FK162" s="80"/>
      <c r="FL162" s="80"/>
      <c r="FM162" s="80"/>
      <c r="FN162" s="80"/>
      <c r="FO162" s="80"/>
      <c r="FP162" s="80"/>
      <c r="FQ162" s="80"/>
      <c r="FR162" s="80"/>
      <c r="FS162" s="80"/>
      <c r="FT162" s="80"/>
      <c r="FU162" s="80"/>
      <c r="FV162" s="80"/>
      <c r="FW162" s="80"/>
      <c r="FX162" s="80"/>
      <c r="FY162" s="80"/>
      <c r="FZ162" s="80"/>
      <c r="GA162" s="80"/>
      <c r="GB162" s="80"/>
      <c r="GC162" s="80"/>
      <c r="GD162" s="80"/>
      <c r="GE162" s="80"/>
      <c r="GF162" s="80"/>
      <c r="GG162" s="80"/>
      <c r="GH162" s="80"/>
      <c r="GI162" s="80"/>
      <c r="GJ162" s="80"/>
      <c r="GK162" s="80"/>
      <c r="GL162" s="80"/>
      <c r="GM162" s="80"/>
      <c r="GN162" s="80"/>
      <c r="GO162" s="80"/>
      <c r="GP162" s="80"/>
      <c r="GQ162" s="80"/>
      <c r="GR162" s="80"/>
      <c r="GS162" s="80"/>
      <c r="GT162" s="80"/>
      <c r="GU162" s="80"/>
      <c r="GV162" s="80"/>
      <c r="GW162" s="80"/>
      <c r="GX162" s="80"/>
      <c r="GY162" s="80"/>
      <c r="GZ162" s="80"/>
      <c r="HA162" s="80"/>
      <c r="HB162" s="80"/>
      <c r="HC162" s="80"/>
      <c r="HD162" s="80"/>
      <c r="HE162" s="80"/>
      <c r="HF162" s="80"/>
      <c r="HG162" s="80"/>
      <c r="HH162" s="80"/>
      <c r="HI162" s="80"/>
      <c r="HJ162" s="80"/>
      <c r="HK162" s="80"/>
      <c r="HL162" s="80"/>
      <c r="HM162" s="80"/>
      <c r="HN162" s="80"/>
      <c r="HO162" s="80"/>
      <c r="HP162" s="80"/>
      <c r="HQ162" s="80"/>
      <c r="HR162" s="80"/>
      <c r="HS162" s="80"/>
      <c r="HT162" s="80"/>
      <c r="HU162" s="80"/>
      <c r="HV162" s="80"/>
      <c r="HW162" s="80"/>
      <c r="HX162" s="80"/>
      <c r="HY162" s="80"/>
      <c r="HZ162" s="80"/>
      <c r="IA162" s="80"/>
      <c r="IB162" s="80"/>
      <c r="IC162" s="80"/>
      <c r="ID162" s="80"/>
      <c r="IE162" s="80"/>
      <c r="IF162" s="80"/>
      <c r="IG162" s="80"/>
      <c r="IH162" s="80"/>
      <c r="II162" s="80"/>
      <c r="IJ162" s="80"/>
      <c r="IK162" s="80"/>
      <c r="IL162" s="80"/>
      <c r="IM162" s="80"/>
      <c r="IN162" s="80"/>
      <c r="IO162" s="80"/>
      <c r="IP162" s="80"/>
      <c r="IQ162" s="80"/>
      <c r="IR162" s="80"/>
      <c r="IS162" s="80"/>
      <c r="IT162" s="80"/>
      <c r="IU162" s="80"/>
      <c r="IV162" s="80"/>
      <c r="IW162" s="80"/>
      <c r="IX162" s="80"/>
      <c r="IY162" s="80"/>
      <c r="IZ162" s="80"/>
      <c r="JA162" s="80"/>
      <c r="JB162" s="80"/>
      <c r="JC162" s="80"/>
      <c r="JD162" s="80"/>
      <c r="JE162" s="80"/>
      <c r="JF162" s="80"/>
      <c r="JG162" s="80"/>
      <c r="JH162" s="80"/>
      <c r="JI162" s="80"/>
      <c r="JJ162" s="80"/>
      <c r="JK162" s="80"/>
      <c r="JL162" s="80"/>
      <c r="JM162" s="80"/>
      <c r="JN162" s="80"/>
      <c r="JO162" s="80"/>
      <c r="JP162" s="80"/>
      <c r="JQ162" s="80"/>
      <c r="JR162" s="80"/>
      <c r="JS162" s="80"/>
      <c r="JT162" s="80"/>
      <c r="JU162" s="80"/>
      <c r="JV162" s="80"/>
      <c r="JW162" s="80"/>
      <c r="JX162" s="80"/>
      <c r="JY162" s="80"/>
      <c r="JZ162" s="80"/>
      <c r="KA162" s="80"/>
      <c r="KB162" s="80"/>
      <c r="KC162" s="80"/>
      <c r="KD162" s="80"/>
      <c r="KE162" s="80"/>
      <c r="KF162" s="80"/>
      <c r="KG162" s="80"/>
      <c r="KH162" s="80"/>
      <c r="KI162" s="80"/>
      <c r="KJ162" s="80"/>
      <c r="KK162" s="80"/>
      <c r="KL162" s="80"/>
      <c r="KM162" s="80"/>
      <c r="KN162" s="80"/>
      <c r="KO162" s="80"/>
      <c r="KP162" s="80"/>
      <c r="KQ162" s="80"/>
      <c r="KR162" s="80"/>
      <c r="KS162" s="80"/>
      <c r="KT162" s="80"/>
      <c r="KU162" s="80"/>
      <c r="KV162" s="80"/>
      <c r="KW162" s="80"/>
      <c r="KX162" s="80"/>
      <c r="KY162" s="80"/>
      <c r="KZ162" s="80"/>
      <c r="LA162" s="80"/>
      <c r="LB162" s="80"/>
      <c r="LC162" s="80"/>
      <c r="LD162" s="80"/>
      <c r="LE162" s="80"/>
      <c r="LF162" s="80"/>
      <c r="LG162" s="80"/>
      <c r="LH162" s="80"/>
      <c r="LI162" s="80"/>
      <c r="LJ162" s="80"/>
      <c r="LK162" s="80"/>
      <c r="LL162" s="80"/>
      <c r="LM162" s="80"/>
      <c r="LN162" s="80"/>
      <c r="LO162" s="80"/>
      <c r="LP162" s="80"/>
      <c r="LQ162" s="80"/>
      <c r="LR162" s="80"/>
      <c r="LS162" s="80"/>
      <c r="LT162" s="80"/>
      <c r="LU162" s="80"/>
      <c r="LV162" s="80"/>
      <c r="LW162" s="80"/>
      <c r="LX162" s="80"/>
      <c r="LY162" s="80"/>
      <c r="LZ162" s="80"/>
      <c r="MA162" s="80"/>
      <c r="MB162" s="80"/>
      <c r="MC162" s="80"/>
      <c r="MD162" s="80"/>
      <c r="ME162" s="80"/>
      <c r="MF162" s="80"/>
      <c r="MG162" s="80"/>
      <c r="MH162" s="80"/>
      <c r="MI162" s="80"/>
      <c r="MJ162" s="80"/>
      <c r="MK162" s="80"/>
      <c r="ML162" s="80"/>
      <c r="MM162" s="80"/>
      <c r="MN162" s="80"/>
      <c r="MO162" s="80"/>
      <c r="MP162" s="80"/>
      <c r="MQ162" s="80"/>
      <c r="MR162" s="80"/>
      <c r="MS162" s="80"/>
      <c r="MT162" s="80"/>
      <c r="MU162" s="80"/>
      <c r="MV162" s="80"/>
      <c r="MW162" s="80"/>
      <c r="MX162" s="80"/>
      <c r="MY162" s="80"/>
      <c r="MZ162" s="80"/>
      <c r="NA162" s="80"/>
      <c r="NB162" s="80"/>
      <c r="NC162" s="80"/>
      <c r="ND162" s="80"/>
      <c r="NE162" s="80"/>
      <c r="NF162" s="80"/>
      <c r="NG162" s="80"/>
      <c r="NH162" s="80"/>
      <c r="NI162" s="80"/>
      <c r="NJ162" s="80"/>
      <c r="NK162" s="80"/>
      <c r="NL162" s="80"/>
      <c r="NM162" s="80"/>
      <c r="NN162" s="80"/>
      <c r="NO162" s="80"/>
      <c r="NP162" s="80"/>
      <c r="NQ162" s="80"/>
      <c r="NR162" s="80"/>
      <c r="NS162" s="80"/>
      <c r="NT162" s="80"/>
      <c r="NU162" s="80"/>
      <c r="NV162" s="80"/>
      <c r="NW162" s="80"/>
      <c r="NX162" s="80"/>
      <c r="NY162" s="80"/>
      <c r="NZ162" s="80"/>
      <c r="OA162" s="80"/>
      <c r="OB162" s="80"/>
      <c r="OC162" s="80"/>
      <c r="OD162" s="80"/>
      <c r="OE162" s="80"/>
      <c r="OF162" s="80"/>
      <c r="OG162" s="80"/>
      <c r="OH162" s="80"/>
      <c r="OI162" s="80"/>
      <c r="OJ162" s="80"/>
      <c r="OK162" s="80"/>
      <c r="OL162" s="80"/>
      <c r="OM162" s="80"/>
      <c r="ON162" s="80"/>
      <c r="OO162" s="80"/>
      <c r="OP162" s="80"/>
      <c r="OQ162" s="80"/>
      <c r="OR162" s="80"/>
      <c r="OS162" s="80"/>
      <c r="OT162" s="80"/>
      <c r="OU162" s="80"/>
      <c r="OV162" s="80"/>
      <c r="OW162" s="80"/>
      <c r="OX162" s="80"/>
      <c r="OY162" s="80"/>
      <c r="OZ162" s="80"/>
      <c r="PA162" s="80"/>
      <c r="PB162" s="80"/>
      <c r="PC162" s="80"/>
      <c r="PD162" s="80"/>
      <c r="PE162" s="80"/>
      <c r="PF162" s="80"/>
      <c r="PG162" s="80"/>
      <c r="PH162" s="80"/>
      <c r="PI162" s="80"/>
      <c r="PJ162" s="80"/>
      <c r="PK162" s="80"/>
      <c r="PL162" s="80"/>
      <c r="PM162" s="80"/>
      <c r="PN162" s="80"/>
      <c r="PO162" s="80"/>
      <c r="PP162" s="80"/>
      <c r="PQ162" s="80"/>
      <c r="PR162" s="80"/>
      <c r="PS162" s="80"/>
      <c r="PT162" s="80"/>
      <c r="PU162" s="80"/>
      <c r="PV162" s="80"/>
      <c r="PW162" s="80"/>
      <c r="PX162" s="80"/>
      <c r="PY162" s="80"/>
      <c r="PZ162" s="80"/>
      <c r="QA162" s="80"/>
      <c r="QB162" s="80"/>
      <c r="QC162" s="80"/>
      <c r="QD162" s="80"/>
      <c r="QE162" s="80"/>
      <c r="QF162" s="80"/>
      <c r="QG162" s="80"/>
      <c r="QH162" s="80"/>
      <c r="QI162" s="80"/>
      <c r="QJ162" s="80"/>
      <c r="QK162" s="80"/>
      <c r="QL162" s="80"/>
      <c r="QM162" s="80"/>
      <c r="QN162" s="80"/>
      <c r="QO162" s="80"/>
      <c r="QP162" s="80"/>
      <c r="QQ162" s="80"/>
      <c r="QR162" s="80"/>
      <c r="QS162" s="80"/>
      <c r="QT162" s="80"/>
      <c r="QU162" s="80"/>
      <c r="QV162" s="80"/>
      <c r="QW162" s="80"/>
      <c r="QX162" s="80"/>
      <c r="QY162" s="80"/>
      <c r="QZ162" s="80"/>
      <c r="RA162" s="80"/>
      <c r="RB162" s="80"/>
      <c r="RC162" s="80"/>
      <c r="RD162" s="80"/>
      <c r="RE162" s="80"/>
      <c r="RF162" s="80"/>
      <c r="RG162" s="80"/>
      <c r="RH162" s="80"/>
      <c r="RI162" s="80"/>
      <c r="RJ162" s="80"/>
      <c r="RK162" s="80"/>
      <c r="RL162" s="80"/>
      <c r="RM162" s="80"/>
      <c r="RN162" s="80"/>
      <c r="RO162" s="80"/>
      <c r="RP162" s="80"/>
      <c r="RQ162" s="80"/>
      <c r="RR162" s="80"/>
      <c r="RS162" s="80"/>
      <c r="RT162" s="80"/>
      <c r="RU162" s="80"/>
      <c r="RV162" s="80"/>
      <c r="RW162" s="80"/>
      <c r="RX162" s="80"/>
      <c r="RY162" s="80"/>
      <c r="RZ162" s="80"/>
      <c r="SA162" s="80"/>
      <c r="SB162" s="80"/>
      <c r="SC162" s="80"/>
      <c r="SD162" s="80"/>
      <c r="SE162" s="80"/>
      <c r="SF162" s="80"/>
      <c r="SG162" s="80"/>
      <c r="SH162" s="80"/>
      <c r="SI162" s="80"/>
      <c r="SJ162" s="80"/>
      <c r="SK162" s="80"/>
      <c r="SL162" s="80"/>
      <c r="SM162" s="80"/>
      <c r="SN162" s="80"/>
      <c r="SO162" s="80"/>
      <c r="SP162" s="80"/>
      <c r="SQ162" s="80"/>
      <c r="SR162" s="80"/>
      <c r="SS162" s="80"/>
      <c r="ST162" s="80"/>
      <c r="SU162" s="80"/>
      <c r="SV162" s="80"/>
      <c r="SW162" s="80"/>
      <c r="SX162" s="80"/>
      <c r="SY162" s="80"/>
      <c r="SZ162" s="80"/>
      <c r="TA162" s="80"/>
      <c r="TB162" s="80"/>
      <c r="TC162" s="80"/>
      <c r="TD162" s="80"/>
      <c r="TE162" s="80"/>
      <c r="TF162" s="80"/>
      <c r="TG162" s="80"/>
      <c r="TH162" s="80"/>
      <c r="TI162" s="80"/>
      <c r="TJ162" s="80"/>
      <c r="TK162" s="80"/>
      <c r="TL162" s="80"/>
      <c r="TM162" s="80"/>
      <c r="TN162" s="80"/>
      <c r="TO162" s="80"/>
      <c r="TP162" s="80"/>
      <c r="TQ162" s="80"/>
      <c r="TR162" s="80"/>
      <c r="TS162" s="80"/>
      <c r="TT162" s="80"/>
      <c r="TU162" s="80"/>
      <c r="TV162" s="80"/>
      <c r="TW162" s="80"/>
      <c r="TX162" s="80"/>
      <c r="TY162" s="80"/>
      <c r="TZ162" s="80"/>
      <c r="UA162" s="80"/>
      <c r="UB162" s="80"/>
      <c r="UC162" s="80"/>
      <c r="UD162" s="80"/>
      <c r="UE162" s="80"/>
      <c r="UF162" s="80"/>
      <c r="UG162" s="80"/>
      <c r="UH162" s="80"/>
      <c r="UI162" s="80"/>
      <c r="UJ162" s="80"/>
      <c r="UK162" s="80"/>
      <c r="UL162" s="80"/>
      <c r="UM162" s="80"/>
      <c r="UN162" s="80"/>
      <c r="UO162" s="80"/>
      <c r="UP162" s="80"/>
      <c r="UQ162" s="80"/>
      <c r="UR162" s="80"/>
      <c r="US162" s="80"/>
      <c r="UT162" s="80"/>
      <c r="UU162" s="80"/>
      <c r="UV162" s="80"/>
      <c r="UW162" s="80"/>
      <c r="UX162" s="80"/>
      <c r="UY162" s="80"/>
      <c r="UZ162" s="80"/>
      <c r="VA162" s="80"/>
      <c r="VB162" s="80"/>
      <c r="VC162" s="80"/>
      <c r="VD162" s="80"/>
      <c r="VE162" s="80"/>
      <c r="VF162" s="80"/>
      <c r="VG162" s="80"/>
      <c r="VH162" s="80"/>
      <c r="VI162" s="80"/>
      <c r="VJ162" s="80"/>
      <c r="VK162" s="80"/>
      <c r="VL162" s="80"/>
      <c r="VM162" s="80"/>
      <c r="VN162" s="80"/>
      <c r="VO162" s="80"/>
      <c r="VP162" s="80"/>
      <c r="VQ162" s="80"/>
      <c r="VR162" s="80"/>
      <c r="VS162" s="80"/>
      <c r="VT162" s="80"/>
      <c r="VU162" s="80"/>
      <c r="VV162" s="80"/>
      <c r="VW162" s="80"/>
      <c r="VX162" s="80"/>
      <c r="VY162" s="80"/>
      <c r="VZ162" s="80"/>
      <c r="WA162" s="80"/>
      <c r="WB162" s="80"/>
      <c r="WC162" s="80"/>
      <c r="WD162" s="80"/>
      <c r="WE162" s="80"/>
      <c r="WF162" s="80"/>
      <c r="WG162" s="80"/>
      <c r="WH162" s="80"/>
      <c r="WI162" s="80"/>
      <c r="WJ162" s="80"/>
      <c r="WK162" s="80"/>
      <c r="WL162" s="80"/>
      <c r="WM162" s="80"/>
      <c r="WN162" s="80"/>
      <c r="WO162" s="80"/>
      <c r="WP162" s="80"/>
      <c r="WQ162" s="80"/>
      <c r="WR162" s="80"/>
      <c r="WS162" s="80"/>
      <c r="WT162" s="80"/>
      <c r="WU162" s="80"/>
      <c r="WV162" s="80"/>
      <c r="WW162" s="80"/>
      <c r="WX162" s="80"/>
      <c r="WY162" s="80"/>
      <c r="WZ162" s="80"/>
      <c r="XA162" s="80"/>
      <c r="XB162" s="80"/>
      <c r="XC162" s="80"/>
      <c r="XD162" s="80"/>
      <c r="XE162" s="80"/>
      <c r="XF162" s="80"/>
      <c r="XG162" s="80"/>
      <c r="XH162" s="80"/>
      <c r="XI162" s="80"/>
      <c r="XJ162" s="80"/>
      <c r="XK162" s="80"/>
      <c r="XL162" s="80"/>
      <c r="XM162" s="80"/>
      <c r="XN162" s="80"/>
      <c r="XO162" s="80"/>
      <c r="XP162" s="80"/>
      <c r="XQ162" s="80"/>
      <c r="XR162" s="80"/>
      <c r="XS162" s="80"/>
      <c r="XT162" s="80"/>
      <c r="XU162" s="80"/>
      <c r="XV162" s="80"/>
      <c r="XW162" s="80"/>
      <c r="XX162" s="80"/>
      <c r="XY162" s="80"/>
      <c r="XZ162" s="80"/>
      <c r="YA162" s="80"/>
      <c r="YB162" s="80"/>
      <c r="YC162" s="80"/>
      <c r="YD162" s="80"/>
      <c r="YE162" s="80"/>
      <c r="YF162" s="80"/>
      <c r="YG162" s="80"/>
      <c r="YH162" s="80"/>
      <c r="YI162" s="80"/>
      <c r="YJ162" s="80"/>
      <c r="YK162" s="80"/>
      <c r="YL162" s="80"/>
      <c r="YM162" s="80"/>
      <c r="YN162" s="80"/>
      <c r="YO162" s="80"/>
      <c r="YP162" s="80"/>
      <c r="YQ162" s="80"/>
      <c r="YR162" s="80"/>
      <c r="YS162" s="80"/>
      <c r="YT162" s="80"/>
      <c r="YU162" s="80"/>
      <c r="YV162" s="80"/>
      <c r="YW162" s="80"/>
      <c r="YX162" s="80"/>
      <c r="YY162" s="80"/>
      <c r="YZ162" s="80"/>
      <c r="ZA162" s="80"/>
      <c r="ZB162" s="80"/>
      <c r="ZC162" s="80"/>
      <c r="ZD162" s="80"/>
      <c r="ZE162" s="80"/>
      <c r="ZF162" s="80"/>
      <c r="ZG162" s="80"/>
      <c r="ZH162" s="80"/>
      <c r="ZI162" s="80"/>
      <c r="ZJ162" s="80"/>
      <c r="ZK162" s="80"/>
      <c r="ZL162" s="80"/>
      <c r="ZM162" s="80"/>
      <c r="ZN162" s="80"/>
      <c r="ZO162" s="80"/>
      <c r="ZP162" s="80"/>
      <c r="ZQ162" s="80"/>
      <c r="ZR162" s="80"/>
      <c r="ZS162" s="80"/>
      <c r="ZT162" s="80"/>
      <c r="ZU162" s="80"/>
      <c r="ZV162" s="80"/>
      <c r="ZW162" s="80"/>
      <c r="ZX162" s="80"/>
      <c r="ZY162" s="80"/>
      <c r="ZZ162" s="80"/>
      <c r="AAA162" s="80"/>
      <c r="AAB162" s="80"/>
      <c r="AAC162" s="80"/>
      <c r="AAD162" s="80"/>
      <c r="AAE162" s="80"/>
      <c r="AAF162" s="80"/>
      <c r="AAG162" s="80"/>
      <c r="AAH162" s="80"/>
      <c r="AAI162" s="80"/>
      <c r="AAJ162" s="80"/>
      <c r="AAK162" s="80"/>
      <c r="AAL162" s="80"/>
      <c r="AAM162" s="80"/>
      <c r="AAN162" s="80"/>
      <c r="AAO162" s="80"/>
      <c r="AAP162" s="80"/>
      <c r="AAQ162" s="80"/>
      <c r="AAR162" s="80"/>
      <c r="AAS162" s="80"/>
      <c r="AAT162" s="80"/>
      <c r="AAU162" s="80"/>
      <c r="AAV162" s="80"/>
      <c r="AAW162" s="80"/>
      <c r="AAX162" s="80"/>
      <c r="AAY162" s="80"/>
      <c r="AAZ162" s="80"/>
      <c r="ABA162" s="80"/>
      <c r="ABB162" s="80"/>
      <c r="ABC162" s="80"/>
      <c r="ABD162" s="80"/>
      <c r="ABE162" s="80"/>
      <c r="ABF162" s="80"/>
      <c r="ABG162" s="80"/>
      <c r="ABH162" s="80"/>
      <c r="ABI162" s="80"/>
      <c r="ABJ162" s="80"/>
      <c r="ABK162" s="80"/>
      <c r="ABL162" s="80"/>
      <c r="ABM162" s="80"/>
      <c r="ABN162" s="80"/>
      <c r="ABO162" s="80"/>
      <c r="ABP162" s="80"/>
      <c r="ABQ162" s="80"/>
      <c r="ABR162" s="80"/>
      <c r="ABS162" s="80"/>
      <c r="ABT162" s="80"/>
      <c r="ABU162" s="80"/>
      <c r="ABV162" s="80"/>
      <c r="ABW162" s="80"/>
      <c r="ABX162" s="80"/>
      <c r="ABY162" s="80"/>
      <c r="ABZ162" s="80"/>
      <c r="ACA162" s="80"/>
      <c r="ACB162" s="80"/>
      <c r="ACC162" s="80"/>
      <c r="ACD162" s="80"/>
      <c r="ACE162" s="80"/>
      <c r="ACF162" s="80"/>
      <c r="ACG162" s="80"/>
      <c r="ACH162" s="80"/>
      <c r="ACI162" s="80"/>
      <c r="ACJ162" s="80"/>
      <c r="ACK162" s="80"/>
      <c r="ACL162" s="80"/>
      <c r="ACM162" s="80"/>
      <c r="ACN162" s="80"/>
      <c r="ACO162" s="80"/>
      <c r="ACP162" s="80"/>
      <c r="ACQ162" s="80"/>
      <c r="ACR162" s="80"/>
      <c r="ACS162" s="80"/>
      <c r="ACT162" s="80"/>
      <c r="ACU162" s="80"/>
      <c r="ACV162" s="80"/>
      <c r="ACW162" s="80"/>
      <c r="ACX162" s="80"/>
      <c r="ACY162" s="80"/>
      <c r="ACZ162" s="80"/>
      <c r="ADA162" s="80"/>
      <c r="ADB162" s="80"/>
      <c r="ADC162" s="80"/>
      <c r="ADD162" s="80"/>
      <c r="ADE162" s="80"/>
      <c r="ADF162" s="80"/>
      <c r="ADG162" s="80"/>
      <c r="ADH162" s="80"/>
      <c r="ADI162" s="80"/>
      <c r="ADJ162" s="80"/>
      <c r="ADK162" s="80"/>
      <c r="ADL162" s="80"/>
      <c r="ADM162" s="80"/>
      <c r="ADN162" s="80"/>
      <c r="ADO162" s="80"/>
      <c r="ADP162" s="80"/>
      <c r="ADQ162" s="80"/>
      <c r="ADR162" s="80"/>
      <c r="ADS162" s="80"/>
      <c r="ADT162" s="80"/>
      <c r="ADU162" s="80"/>
      <c r="ADV162" s="80"/>
      <c r="ADW162" s="80"/>
      <c r="ADX162" s="80"/>
      <c r="ADY162" s="80"/>
      <c r="ADZ162" s="80"/>
      <c r="AEA162" s="80"/>
      <c r="AEB162" s="80"/>
      <c r="AEC162" s="80"/>
      <c r="AED162" s="80"/>
      <c r="AEE162" s="80"/>
      <c r="AEF162" s="80"/>
      <c r="AEG162" s="80"/>
      <c r="AEH162" s="80"/>
      <c r="AEI162" s="80"/>
      <c r="AEJ162" s="80"/>
      <c r="AEK162" s="80"/>
      <c r="AEL162" s="80"/>
      <c r="AEM162" s="80"/>
      <c r="AEN162" s="80"/>
      <c r="AEO162" s="80"/>
      <c r="AEP162" s="80"/>
      <c r="AEQ162" s="80"/>
      <c r="AER162" s="80"/>
      <c r="AES162" s="80"/>
      <c r="AET162" s="80"/>
      <c r="AEU162" s="80"/>
      <c r="AEV162" s="80"/>
      <c r="AEW162" s="80"/>
      <c r="AEX162" s="80"/>
      <c r="AEY162" s="80"/>
      <c r="AEZ162" s="80"/>
      <c r="AFA162" s="80"/>
      <c r="AFB162" s="80"/>
      <c r="AFC162" s="80"/>
      <c r="AFD162" s="80"/>
      <c r="AFE162" s="80"/>
      <c r="AFF162" s="80"/>
      <c r="AFG162" s="80"/>
      <c r="AFH162" s="80"/>
      <c r="AFI162" s="80"/>
      <c r="AFJ162" s="80"/>
      <c r="AFK162" s="80"/>
      <c r="AFL162" s="80"/>
      <c r="AFM162" s="80"/>
      <c r="AFN162" s="80"/>
      <c r="AFO162" s="80"/>
      <c r="AFP162" s="80"/>
      <c r="AFQ162" s="80"/>
      <c r="AFR162" s="80"/>
      <c r="AFS162" s="80"/>
      <c r="AFT162" s="80"/>
      <c r="AFU162" s="80"/>
      <c r="AFV162" s="80"/>
      <c r="AFW162" s="80"/>
      <c r="AFX162" s="80"/>
      <c r="AFY162" s="80"/>
      <c r="AFZ162" s="80"/>
      <c r="AGA162" s="80"/>
      <c r="AGB162" s="80"/>
      <c r="AGC162" s="80"/>
      <c r="AGD162" s="80"/>
      <c r="AGE162" s="80"/>
      <c r="AGF162" s="80"/>
      <c r="AGG162" s="80"/>
      <c r="AGH162" s="80"/>
      <c r="AGI162" s="80"/>
      <c r="AGJ162" s="80"/>
      <c r="AGK162" s="80"/>
      <c r="AGL162" s="80"/>
      <c r="AGM162" s="80"/>
      <c r="AGN162" s="80"/>
      <c r="AGO162" s="80"/>
      <c r="AGP162" s="80"/>
      <c r="AGQ162" s="80"/>
      <c r="AGR162" s="80"/>
      <c r="AGS162" s="80"/>
      <c r="AGT162" s="80"/>
      <c r="AGU162" s="80"/>
      <c r="AGV162" s="80"/>
      <c r="AGW162" s="80"/>
      <c r="AGX162" s="80"/>
      <c r="AGY162" s="80"/>
      <c r="AGZ162" s="80"/>
      <c r="AHA162" s="80"/>
      <c r="AHB162" s="80"/>
      <c r="AHC162" s="80"/>
      <c r="AHD162" s="80"/>
      <c r="AHE162" s="80"/>
      <c r="AHF162" s="80"/>
      <c r="AHG162" s="80"/>
      <c r="AHH162" s="80"/>
      <c r="AHI162" s="80"/>
      <c r="AHJ162" s="80"/>
      <c r="AHK162" s="80"/>
      <c r="AHL162" s="80"/>
      <c r="AHM162" s="80"/>
      <c r="AHN162" s="80"/>
      <c r="AHO162" s="80"/>
      <c r="AHP162" s="80"/>
      <c r="AHQ162" s="80"/>
      <c r="AHR162" s="80"/>
      <c r="AHS162" s="80"/>
      <c r="AHT162" s="80"/>
      <c r="AHU162" s="80"/>
      <c r="AHV162" s="80"/>
      <c r="AHW162" s="80"/>
      <c r="AHX162" s="80"/>
      <c r="AHY162" s="80"/>
      <c r="AHZ162" s="80"/>
      <c r="AIA162" s="80"/>
      <c r="AIB162" s="80"/>
      <c r="AIC162" s="80"/>
      <c r="AID162" s="80"/>
      <c r="AIE162" s="80"/>
      <c r="AIF162" s="80"/>
      <c r="AIG162" s="80"/>
      <c r="AIH162" s="80"/>
      <c r="AII162" s="80"/>
      <c r="AIJ162" s="80"/>
      <c r="AIK162" s="80"/>
      <c r="AIL162" s="80"/>
      <c r="AIM162" s="80"/>
      <c r="AIN162" s="80"/>
      <c r="AIO162" s="80"/>
      <c r="AIP162" s="80"/>
      <c r="AIQ162" s="80"/>
      <c r="AIR162" s="80"/>
      <c r="AIS162" s="80"/>
      <c r="AIT162" s="80"/>
      <c r="AIU162" s="80"/>
      <c r="AIV162" s="80"/>
      <c r="AIW162" s="80"/>
      <c r="AIX162" s="80"/>
      <c r="AIY162" s="80"/>
      <c r="AIZ162" s="80"/>
      <c r="AJA162" s="80"/>
      <c r="AJB162" s="80"/>
      <c r="AJC162" s="80"/>
      <c r="AJD162" s="80"/>
      <c r="AJE162" s="80"/>
      <c r="AJF162" s="80"/>
      <c r="AJG162" s="80"/>
      <c r="AJH162" s="80"/>
      <c r="AJI162" s="80"/>
      <c r="AJJ162" s="80"/>
      <c r="AJK162" s="80"/>
      <c r="AJL162" s="80"/>
      <c r="AJM162" s="80"/>
      <c r="AJN162" s="80"/>
      <c r="AJO162" s="80"/>
      <c r="AJP162" s="80"/>
      <c r="AJQ162" s="80"/>
      <c r="AJR162" s="80"/>
      <c r="AJS162" s="80"/>
      <c r="AJT162" s="80"/>
      <c r="AJU162" s="80"/>
      <c r="AJV162" s="80"/>
      <c r="AJW162" s="80"/>
      <c r="AJX162" s="80"/>
      <c r="AJY162" s="80"/>
      <c r="AJZ162" s="80"/>
      <c r="AKA162" s="80"/>
      <c r="AKB162" s="80"/>
      <c r="AKC162" s="80"/>
      <c r="AKD162" s="80"/>
      <c r="AKE162" s="80"/>
      <c r="AKF162" s="80"/>
      <c r="AKG162" s="80"/>
      <c r="AKH162" s="80"/>
      <c r="AKI162" s="80"/>
      <c r="AKJ162" s="80"/>
      <c r="AKK162" s="80"/>
      <c r="AKL162" s="80"/>
      <c r="AKM162" s="80"/>
      <c r="AKN162" s="80"/>
      <c r="AKO162" s="80"/>
      <c r="AKP162" s="80"/>
      <c r="AKQ162" s="80"/>
      <c r="AKR162" s="80"/>
      <c r="AKS162" s="80"/>
      <c r="AKT162" s="80"/>
      <c r="AKU162" s="80"/>
      <c r="AKV162" s="80"/>
      <c r="AKW162" s="80"/>
      <c r="AKX162" s="80"/>
      <c r="AKY162" s="80"/>
      <c r="AKZ162" s="80"/>
      <c r="ALA162" s="80"/>
      <c r="ALB162" s="80"/>
      <c r="ALC162" s="80"/>
      <c r="ALD162" s="80"/>
      <c r="ALE162" s="80"/>
      <c r="ALF162" s="80"/>
      <c r="ALG162" s="80"/>
      <c r="ALH162" s="80"/>
      <c r="ALI162" s="80"/>
      <c r="ALJ162" s="80"/>
      <c r="ALK162" s="80"/>
      <c r="ALL162" s="80"/>
      <c r="ALM162" s="80"/>
      <c r="ALN162" s="80"/>
      <c r="ALO162" s="80"/>
      <c r="ALP162" s="80"/>
      <c r="ALQ162" s="80"/>
      <c r="ALR162" s="80"/>
      <c r="ALS162" s="80"/>
      <c r="ALT162" s="80"/>
      <c r="ALU162" s="80"/>
      <c r="ALV162" s="80"/>
      <c r="ALW162" s="80"/>
      <c r="ALX162" s="80"/>
      <c r="ALY162" s="80"/>
      <c r="ALZ162" s="80"/>
      <c r="AMA162" s="80"/>
      <c r="AMB162" s="80"/>
      <c r="AMC162" s="80"/>
      <c r="AMD162" s="80"/>
      <c r="AME162" s="80"/>
      <c r="AMF162" s="80"/>
    </row>
    <row r="163" spans="1:1020" s="7" customFormat="1" ht="76.5" customHeight="1" x14ac:dyDescent="0.25">
      <c r="A163" s="100" t="s">
        <v>447</v>
      </c>
      <c r="B163" s="89" t="s">
        <v>99</v>
      </c>
      <c r="C163" s="126" t="s">
        <v>448</v>
      </c>
      <c r="D163" s="126" t="s">
        <v>449</v>
      </c>
      <c r="E163" s="127"/>
      <c r="F163" s="128"/>
      <c r="G163" s="89" t="s">
        <v>450</v>
      </c>
      <c r="H163" s="128">
        <v>44173</v>
      </c>
      <c r="I163" s="129">
        <v>17700</v>
      </c>
      <c r="J163" s="130"/>
      <c r="K163" s="89" t="s">
        <v>126</v>
      </c>
      <c r="L163" s="70" t="s">
        <v>451</v>
      </c>
      <c r="M163" s="89" t="s">
        <v>452</v>
      </c>
      <c r="N163" s="129"/>
      <c r="O163" s="129"/>
      <c r="P163" s="107"/>
      <c r="Q163" s="129">
        <v>17700</v>
      </c>
      <c r="R163" s="107"/>
      <c r="S163" s="107"/>
      <c r="T163" s="129">
        <v>17700</v>
      </c>
      <c r="U163" s="79">
        <v>44286</v>
      </c>
      <c r="BV163" s="80"/>
      <c r="BW163" s="80"/>
      <c r="BX163" s="80"/>
      <c r="BY163" s="80"/>
      <c r="BZ163" s="80"/>
      <c r="CA163" s="80"/>
      <c r="CB163" s="80"/>
      <c r="CC163" s="80"/>
      <c r="CD163" s="80"/>
      <c r="CE163" s="80"/>
      <c r="CF163" s="80"/>
      <c r="CG163" s="80"/>
      <c r="CH163" s="80"/>
      <c r="CI163" s="80"/>
      <c r="CJ163" s="80"/>
      <c r="CK163" s="80"/>
      <c r="CL163" s="80"/>
      <c r="CM163" s="80"/>
      <c r="CN163" s="80"/>
      <c r="CO163" s="80"/>
      <c r="CP163" s="80"/>
      <c r="CQ163" s="80"/>
      <c r="CR163" s="80"/>
      <c r="CS163" s="80"/>
      <c r="CT163" s="80"/>
      <c r="CU163" s="80"/>
      <c r="CV163" s="80"/>
      <c r="CW163" s="80"/>
      <c r="CX163" s="80"/>
      <c r="CY163" s="80"/>
      <c r="CZ163" s="80"/>
      <c r="DA163" s="80"/>
      <c r="DB163" s="80"/>
      <c r="DC163" s="80"/>
      <c r="DD163" s="80"/>
      <c r="DE163" s="80"/>
      <c r="DF163" s="80"/>
      <c r="DG163" s="80"/>
      <c r="DH163" s="80"/>
      <c r="DI163" s="80"/>
      <c r="DJ163" s="80"/>
      <c r="DK163" s="80"/>
      <c r="DL163" s="80"/>
      <c r="DM163" s="80"/>
      <c r="DN163" s="80"/>
      <c r="DO163" s="80"/>
      <c r="DP163" s="80"/>
      <c r="DQ163" s="80"/>
      <c r="DR163" s="80"/>
      <c r="DS163" s="80"/>
      <c r="DT163" s="80"/>
      <c r="DU163" s="80"/>
      <c r="DV163" s="80"/>
      <c r="DW163" s="80"/>
      <c r="DX163" s="80"/>
      <c r="DY163" s="80"/>
      <c r="DZ163" s="80"/>
      <c r="EA163" s="80"/>
      <c r="EB163" s="80"/>
      <c r="EC163" s="80"/>
      <c r="ED163" s="80"/>
      <c r="EE163" s="80"/>
      <c r="EF163" s="80"/>
      <c r="EG163" s="80"/>
      <c r="EH163" s="80"/>
      <c r="EI163" s="80"/>
      <c r="EJ163" s="80"/>
      <c r="EK163" s="80"/>
      <c r="EL163" s="80"/>
      <c r="EM163" s="80"/>
      <c r="EN163" s="80"/>
      <c r="EO163" s="80"/>
      <c r="EP163" s="80"/>
      <c r="EQ163" s="80"/>
      <c r="ER163" s="80"/>
      <c r="ES163" s="80"/>
      <c r="ET163" s="80"/>
      <c r="EU163" s="80"/>
      <c r="EV163" s="80"/>
      <c r="EW163" s="80"/>
      <c r="EX163" s="80"/>
      <c r="EY163" s="80"/>
      <c r="EZ163" s="80"/>
      <c r="FA163" s="80"/>
      <c r="FB163" s="80"/>
      <c r="FC163" s="80"/>
      <c r="FD163" s="80"/>
      <c r="FE163" s="80"/>
      <c r="FF163" s="80"/>
      <c r="FG163" s="80"/>
      <c r="FH163" s="80"/>
      <c r="FI163" s="80"/>
      <c r="FJ163" s="80"/>
      <c r="FK163" s="80"/>
      <c r="FL163" s="80"/>
      <c r="FM163" s="80"/>
      <c r="FN163" s="80"/>
      <c r="FO163" s="80"/>
      <c r="FP163" s="80"/>
      <c r="FQ163" s="80"/>
      <c r="FR163" s="80"/>
      <c r="FS163" s="80"/>
      <c r="FT163" s="80"/>
      <c r="FU163" s="80"/>
      <c r="FV163" s="80"/>
      <c r="FW163" s="80"/>
      <c r="FX163" s="80"/>
      <c r="FY163" s="80"/>
      <c r="FZ163" s="80"/>
      <c r="GA163" s="80"/>
      <c r="GB163" s="80"/>
      <c r="GC163" s="80"/>
      <c r="GD163" s="80"/>
      <c r="GE163" s="80"/>
      <c r="GF163" s="80"/>
      <c r="GG163" s="80"/>
      <c r="GH163" s="80"/>
      <c r="GI163" s="80"/>
      <c r="GJ163" s="80"/>
      <c r="GK163" s="80"/>
      <c r="GL163" s="80"/>
      <c r="GM163" s="80"/>
      <c r="GN163" s="80"/>
      <c r="GO163" s="80"/>
      <c r="GP163" s="80"/>
      <c r="GQ163" s="80"/>
      <c r="GR163" s="80"/>
      <c r="GS163" s="80"/>
      <c r="GT163" s="80"/>
      <c r="GU163" s="80"/>
      <c r="GV163" s="80"/>
      <c r="GW163" s="80"/>
      <c r="GX163" s="80"/>
      <c r="GY163" s="80"/>
      <c r="GZ163" s="80"/>
      <c r="HA163" s="80"/>
      <c r="HB163" s="80"/>
      <c r="HC163" s="80"/>
      <c r="HD163" s="80"/>
      <c r="HE163" s="80"/>
      <c r="HF163" s="80"/>
      <c r="HG163" s="80"/>
      <c r="HH163" s="80"/>
      <c r="HI163" s="80"/>
      <c r="HJ163" s="80"/>
      <c r="HK163" s="80"/>
      <c r="HL163" s="80"/>
      <c r="HM163" s="80"/>
      <c r="HN163" s="80"/>
      <c r="HO163" s="80"/>
      <c r="HP163" s="80"/>
      <c r="HQ163" s="80"/>
      <c r="HR163" s="80"/>
      <c r="HS163" s="80"/>
      <c r="HT163" s="80"/>
      <c r="HU163" s="80"/>
      <c r="HV163" s="80"/>
      <c r="HW163" s="80"/>
      <c r="HX163" s="80"/>
      <c r="HY163" s="80"/>
      <c r="HZ163" s="80"/>
      <c r="IA163" s="80"/>
      <c r="IB163" s="80"/>
      <c r="IC163" s="80"/>
      <c r="ID163" s="80"/>
      <c r="IE163" s="80"/>
      <c r="IF163" s="80"/>
      <c r="IG163" s="80"/>
      <c r="IH163" s="80"/>
      <c r="II163" s="80"/>
      <c r="IJ163" s="80"/>
      <c r="IK163" s="80"/>
      <c r="IL163" s="80"/>
      <c r="IM163" s="80"/>
      <c r="IN163" s="80"/>
      <c r="IO163" s="80"/>
      <c r="IP163" s="80"/>
      <c r="IQ163" s="80"/>
      <c r="IR163" s="80"/>
      <c r="IS163" s="80"/>
      <c r="IT163" s="80"/>
      <c r="IU163" s="80"/>
      <c r="IV163" s="80"/>
      <c r="IW163" s="80"/>
      <c r="IX163" s="80"/>
      <c r="IY163" s="80"/>
      <c r="IZ163" s="80"/>
      <c r="JA163" s="80"/>
      <c r="JB163" s="80"/>
      <c r="JC163" s="80"/>
      <c r="JD163" s="80"/>
      <c r="JE163" s="80"/>
      <c r="JF163" s="80"/>
      <c r="JG163" s="80"/>
      <c r="JH163" s="80"/>
      <c r="JI163" s="80"/>
      <c r="JJ163" s="80"/>
      <c r="JK163" s="80"/>
      <c r="JL163" s="80"/>
      <c r="JM163" s="80"/>
      <c r="JN163" s="80"/>
      <c r="JO163" s="80"/>
      <c r="JP163" s="80"/>
      <c r="JQ163" s="80"/>
      <c r="JR163" s="80"/>
      <c r="JS163" s="80"/>
      <c r="JT163" s="80"/>
      <c r="JU163" s="80"/>
      <c r="JV163" s="80"/>
      <c r="JW163" s="80"/>
      <c r="JX163" s="80"/>
      <c r="JY163" s="80"/>
      <c r="JZ163" s="80"/>
      <c r="KA163" s="80"/>
      <c r="KB163" s="80"/>
      <c r="KC163" s="80"/>
      <c r="KD163" s="80"/>
      <c r="KE163" s="80"/>
      <c r="KF163" s="80"/>
      <c r="KG163" s="80"/>
      <c r="KH163" s="80"/>
      <c r="KI163" s="80"/>
      <c r="KJ163" s="80"/>
      <c r="KK163" s="80"/>
      <c r="KL163" s="80"/>
      <c r="KM163" s="80"/>
      <c r="KN163" s="80"/>
      <c r="KO163" s="80"/>
      <c r="KP163" s="80"/>
      <c r="KQ163" s="80"/>
      <c r="KR163" s="80"/>
      <c r="KS163" s="80"/>
      <c r="KT163" s="80"/>
      <c r="KU163" s="80"/>
      <c r="KV163" s="80"/>
      <c r="KW163" s="80"/>
      <c r="KX163" s="80"/>
      <c r="KY163" s="80"/>
      <c r="KZ163" s="80"/>
      <c r="LA163" s="80"/>
      <c r="LB163" s="80"/>
      <c r="LC163" s="80"/>
      <c r="LD163" s="80"/>
      <c r="LE163" s="80"/>
      <c r="LF163" s="80"/>
      <c r="LG163" s="80"/>
      <c r="LH163" s="80"/>
      <c r="LI163" s="80"/>
      <c r="LJ163" s="80"/>
      <c r="LK163" s="80"/>
      <c r="LL163" s="80"/>
      <c r="LM163" s="80"/>
      <c r="LN163" s="80"/>
      <c r="LO163" s="80"/>
      <c r="LP163" s="80"/>
      <c r="LQ163" s="80"/>
      <c r="LR163" s="80"/>
      <c r="LS163" s="80"/>
      <c r="LT163" s="80"/>
      <c r="LU163" s="80"/>
      <c r="LV163" s="80"/>
      <c r="LW163" s="80"/>
      <c r="LX163" s="80"/>
      <c r="LY163" s="80"/>
      <c r="LZ163" s="80"/>
      <c r="MA163" s="80"/>
      <c r="MB163" s="80"/>
      <c r="MC163" s="80"/>
      <c r="MD163" s="80"/>
      <c r="ME163" s="80"/>
      <c r="MF163" s="80"/>
      <c r="MG163" s="80"/>
      <c r="MH163" s="80"/>
      <c r="MI163" s="80"/>
      <c r="MJ163" s="80"/>
      <c r="MK163" s="80"/>
      <c r="ML163" s="80"/>
      <c r="MM163" s="80"/>
      <c r="MN163" s="80"/>
      <c r="MO163" s="80"/>
      <c r="MP163" s="80"/>
      <c r="MQ163" s="80"/>
      <c r="MR163" s="80"/>
      <c r="MS163" s="80"/>
      <c r="MT163" s="80"/>
      <c r="MU163" s="80"/>
      <c r="MV163" s="80"/>
      <c r="MW163" s="80"/>
      <c r="MX163" s="80"/>
      <c r="MY163" s="80"/>
      <c r="MZ163" s="80"/>
      <c r="NA163" s="80"/>
      <c r="NB163" s="80"/>
      <c r="NC163" s="80"/>
      <c r="ND163" s="80"/>
      <c r="NE163" s="80"/>
      <c r="NF163" s="80"/>
      <c r="NG163" s="80"/>
      <c r="NH163" s="80"/>
      <c r="NI163" s="80"/>
      <c r="NJ163" s="80"/>
      <c r="NK163" s="80"/>
      <c r="NL163" s="80"/>
      <c r="NM163" s="80"/>
      <c r="NN163" s="80"/>
      <c r="NO163" s="80"/>
      <c r="NP163" s="80"/>
      <c r="NQ163" s="80"/>
      <c r="NR163" s="80"/>
      <c r="NS163" s="80"/>
      <c r="NT163" s="80"/>
      <c r="NU163" s="80"/>
      <c r="NV163" s="80"/>
      <c r="NW163" s="80"/>
      <c r="NX163" s="80"/>
      <c r="NY163" s="80"/>
      <c r="NZ163" s="80"/>
      <c r="OA163" s="80"/>
      <c r="OB163" s="80"/>
      <c r="OC163" s="80"/>
      <c r="OD163" s="80"/>
      <c r="OE163" s="80"/>
      <c r="OF163" s="80"/>
      <c r="OG163" s="80"/>
      <c r="OH163" s="80"/>
      <c r="OI163" s="80"/>
      <c r="OJ163" s="80"/>
      <c r="OK163" s="80"/>
      <c r="OL163" s="80"/>
      <c r="OM163" s="80"/>
      <c r="ON163" s="80"/>
      <c r="OO163" s="80"/>
      <c r="OP163" s="80"/>
      <c r="OQ163" s="80"/>
      <c r="OR163" s="80"/>
      <c r="OS163" s="80"/>
      <c r="OT163" s="80"/>
      <c r="OU163" s="80"/>
      <c r="OV163" s="80"/>
      <c r="OW163" s="80"/>
      <c r="OX163" s="80"/>
      <c r="OY163" s="80"/>
      <c r="OZ163" s="80"/>
      <c r="PA163" s="80"/>
      <c r="PB163" s="80"/>
      <c r="PC163" s="80"/>
      <c r="PD163" s="80"/>
      <c r="PE163" s="80"/>
      <c r="PF163" s="80"/>
      <c r="PG163" s="80"/>
      <c r="PH163" s="80"/>
      <c r="PI163" s="80"/>
      <c r="PJ163" s="80"/>
      <c r="PK163" s="80"/>
      <c r="PL163" s="80"/>
      <c r="PM163" s="80"/>
      <c r="PN163" s="80"/>
      <c r="PO163" s="80"/>
      <c r="PP163" s="80"/>
      <c r="PQ163" s="80"/>
      <c r="PR163" s="80"/>
      <c r="PS163" s="80"/>
      <c r="PT163" s="80"/>
      <c r="PU163" s="80"/>
      <c r="PV163" s="80"/>
      <c r="PW163" s="80"/>
      <c r="PX163" s="80"/>
      <c r="PY163" s="80"/>
      <c r="PZ163" s="80"/>
      <c r="QA163" s="80"/>
      <c r="QB163" s="80"/>
      <c r="QC163" s="80"/>
      <c r="QD163" s="80"/>
      <c r="QE163" s="80"/>
      <c r="QF163" s="80"/>
      <c r="QG163" s="80"/>
      <c r="QH163" s="80"/>
      <c r="QI163" s="80"/>
      <c r="QJ163" s="80"/>
      <c r="QK163" s="80"/>
      <c r="QL163" s="80"/>
      <c r="QM163" s="80"/>
      <c r="QN163" s="80"/>
      <c r="QO163" s="80"/>
      <c r="QP163" s="80"/>
      <c r="QQ163" s="80"/>
      <c r="QR163" s="80"/>
      <c r="QS163" s="80"/>
      <c r="QT163" s="80"/>
      <c r="QU163" s="80"/>
      <c r="QV163" s="80"/>
      <c r="QW163" s="80"/>
      <c r="QX163" s="80"/>
      <c r="QY163" s="80"/>
      <c r="QZ163" s="80"/>
      <c r="RA163" s="80"/>
      <c r="RB163" s="80"/>
      <c r="RC163" s="80"/>
      <c r="RD163" s="80"/>
      <c r="RE163" s="80"/>
      <c r="RF163" s="80"/>
      <c r="RG163" s="80"/>
      <c r="RH163" s="80"/>
      <c r="RI163" s="80"/>
      <c r="RJ163" s="80"/>
      <c r="RK163" s="80"/>
      <c r="RL163" s="80"/>
      <c r="RM163" s="80"/>
      <c r="RN163" s="80"/>
      <c r="RO163" s="80"/>
      <c r="RP163" s="80"/>
      <c r="RQ163" s="80"/>
      <c r="RR163" s="80"/>
      <c r="RS163" s="80"/>
      <c r="RT163" s="80"/>
      <c r="RU163" s="80"/>
      <c r="RV163" s="80"/>
      <c r="RW163" s="80"/>
      <c r="RX163" s="80"/>
      <c r="RY163" s="80"/>
      <c r="RZ163" s="80"/>
      <c r="SA163" s="80"/>
      <c r="SB163" s="80"/>
      <c r="SC163" s="80"/>
      <c r="SD163" s="80"/>
      <c r="SE163" s="80"/>
      <c r="SF163" s="80"/>
      <c r="SG163" s="80"/>
      <c r="SH163" s="80"/>
      <c r="SI163" s="80"/>
      <c r="SJ163" s="80"/>
      <c r="SK163" s="80"/>
      <c r="SL163" s="80"/>
      <c r="SM163" s="80"/>
      <c r="SN163" s="80"/>
      <c r="SO163" s="80"/>
      <c r="SP163" s="80"/>
      <c r="SQ163" s="80"/>
      <c r="SR163" s="80"/>
      <c r="SS163" s="80"/>
      <c r="ST163" s="80"/>
      <c r="SU163" s="80"/>
      <c r="SV163" s="80"/>
      <c r="SW163" s="80"/>
      <c r="SX163" s="80"/>
      <c r="SY163" s="80"/>
      <c r="SZ163" s="80"/>
      <c r="TA163" s="80"/>
      <c r="TB163" s="80"/>
      <c r="TC163" s="80"/>
      <c r="TD163" s="80"/>
      <c r="TE163" s="80"/>
      <c r="TF163" s="80"/>
      <c r="TG163" s="80"/>
      <c r="TH163" s="80"/>
      <c r="TI163" s="80"/>
      <c r="TJ163" s="80"/>
      <c r="TK163" s="80"/>
      <c r="TL163" s="80"/>
      <c r="TM163" s="80"/>
      <c r="TN163" s="80"/>
      <c r="TO163" s="80"/>
      <c r="TP163" s="80"/>
      <c r="TQ163" s="80"/>
      <c r="TR163" s="80"/>
      <c r="TS163" s="80"/>
      <c r="TT163" s="80"/>
      <c r="TU163" s="80"/>
      <c r="TV163" s="80"/>
      <c r="TW163" s="80"/>
      <c r="TX163" s="80"/>
      <c r="TY163" s="80"/>
      <c r="TZ163" s="80"/>
      <c r="UA163" s="80"/>
      <c r="UB163" s="80"/>
      <c r="UC163" s="80"/>
      <c r="UD163" s="80"/>
      <c r="UE163" s="80"/>
      <c r="UF163" s="80"/>
      <c r="UG163" s="80"/>
      <c r="UH163" s="80"/>
      <c r="UI163" s="80"/>
      <c r="UJ163" s="80"/>
      <c r="UK163" s="80"/>
      <c r="UL163" s="80"/>
      <c r="UM163" s="80"/>
      <c r="UN163" s="80"/>
      <c r="UO163" s="80"/>
      <c r="UP163" s="80"/>
      <c r="UQ163" s="80"/>
      <c r="UR163" s="80"/>
      <c r="US163" s="80"/>
      <c r="UT163" s="80"/>
      <c r="UU163" s="80"/>
      <c r="UV163" s="80"/>
      <c r="UW163" s="80"/>
      <c r="UX163" s="80"/>
      <c r="UY163" s="80"/>
      <c r="UZ163" s="80"/>
      <c r="VA163" s="80"/>
      <c r="VB163" s="80"/>
      <c r="VC163" s="80"/>
      <c r="VD163" s="80"/>
      <c r="VE163" s="80"/>
      <c r="VF163" s="80"/>
      <c r="VG163" s="80"/>
      <c r="VH163" s="80"/>
      <c r="VI163" s="80"/>
      <c r="VJ163" s="80"/>
      <c r="VK163" s="80"/>
      <c r="VL163" s="80"/>
      <c r="VM163" s="80"/>
      <c r="VN163" s="80"/>
      <c r="VO163" s="80"/>
      <c r="VP163" s="80"/>
      <c r="VQ163" s="80"/>
      <c r="VR163" s="80"/>
      <c r="VS163" s="80"/>
      <c r="VT163" s="80"/>
      <c r="VU163" s="80"/>
      <c r="VV163" s="80"/>
      <c r="VW163" s="80"/>
      <c r="VX163" s="80"/>
      <c r="VY163" s="80"/>
      <c r="VZ163" s="80"/>
      <c r="WA163" s="80"/>
      <c r="WB163" s="80"/>
      <c r="WC163" s="80"/>
      <c r="WD163" s="80"/>
      <c r="WE163" s="80"/>
      <c r="WF163" s="80"/>
      <c r="WG163" s="80"/>
      <c r="WH163" s="80"/>
      <c r="WI163" s="80"/>
      <c r="WJ163" s="80"/>
      <c r="WK163" s="80"/>
      <c r="WL163" s="80"/>
      <c r="WM163" s="80"/>
      <c r="WN163" s="80"/>
      <c r="WO163" s="80"/>
      <c r="WP163" s="80"/>
      <c r="WQ163" s="80"/>
      <c r="WR163" s="80"/>
      <c r="WS163" s="80"/>
      <c r="WT163" s="80"/>
      <c r="WU163" s="80"/>
      <c r="WV163" s="80"/>
      <c r="WW163" s="80"/>
      <c r="WX163" s="80"/>
      <c r="WY163" s="80"/>
      <c r="WZ163" s="80"/>
      <c r="XA163" s="80"/>
      <c r="XB163" s="80"/>
      <c r="XC163" s="80"/>
      <c r="XD163" s="80"/>
      <c r="XE163" s="80"/>
      <c r="XF163" s="80"/>
      <c r="XG163" s="80"/>
      <c r="XH163" s="80"/>
      <c r="XI163" s="80"/>
      <c r="XJ163" s="80"/>
      <c r="XK163" s="80"/>
      <c r="XL163" s="80"/>
      <c r="XM163" s="80"/>
      <c r="XN163" s="80"/>
      <c r="XO163" s="80"/>
      <c r="XP163" s="80"/>
      <c r="XQ163" s="80"/>
      <c r="XR163" s="80"/>
      <c r="XS163" s="80"/>
      <c r="XT163" s="80"/>
      <c r="XU163" s="80"/>
      <c r="XV163" s="80"/>
      <c r="XW163" s="80"/>
      <c r="XX163" s="80"/>
      <c r="XY163" s="80"/>
      <c r="XZ163" s="80"/>
      <c r="YA163" s="80"/>
      <c r="YB163" s="80"/>
      <c r="YC163" s="80"/>
      <c r="YD163" s="80"/>
      <c r="YE163" s="80"/>
      <c r="YF163" s="80"/>
      <c r="YG163" s="80"/>
      <c r="YH163" s="80"/>
      <c r="YI163" s="80"/>
      <c r="YJ163" s="80"/>
      <c r="YK163" s="80"/>
      <c r="YL163" s="80"/>
      <c r="YM163" s="80"/>
      <c r="YN163" s="80"/>
      <c r="YO163" s="80"/>
      <c r="YP163" s="80"/>
      <c r="YQ163" s="80"/>
      <c r="YR163" s="80"/>
      <c r="YS163" s="80"/>
      <c r="YT163" s="80"/>
      <c r="YU163" s="80"/>
      <c r="YV163" s="80"/>
      <c r="YW163" s="80"/>
      <c r="YX163" s="80"/>
      <c r="YY163" s="80"/>
      <c r="YZ163" s="80"/>
      <c r="ZA163" s="80"/>
      <c r="ZB163" s="80"/>
      <c r="ZC163" s="80"/>
      <c r="ZD163" s="80"/>
      <c r="ZE163" s="80"/>
      <c r="ZF163" s="80"/>
      <c r="ZG163" s="80"/>
      <c r="ZH163" s="80"/>
      <c r="ZI163" s="80"/>
      <c r="ZJ163" s="80"/>
      <c r="ZK163" s="80"/>
      <c r="ZL163" s="80"/>
      <c r="ZM163" s="80"/>
      <c r="ZN163" s="80"/>
      <c r="ZO163" s="80"/>
      <c r="ZP163" s="80"/>
      <c r="ZQ163" s="80"/>
      <c r="ZR163" s="80"/>
      <c r="ZS163" s="80"/>
      <c r="ZT163" s="80"/>
      <c r="ZU163" s="80"/>
      <c r="ZV163" s="80"/>
      <c r="ZW163" s="80"/>
      <c r="ZX163" s="80"/>
      <c r="ZY163" s="80"/>
      <c r="ZZ163" s="80"/>
      <c r="AAA163" s="80"/>
      <c r="AAB163" s="80"/>
      <c r="AAC163" s="80"/>
      <c r="AAD163" s="80"/>
      <c r="AAE163" s="80"/>
      <c r="AAF163" s="80"/>
      <c r="AAG163" s="80"/>
      <c r="AAH163" s="80"/>
      <c r="AAI163" s="80"/>
      <c r="AAJ163" s="80"/>
      <c r="AAK163" s="80"/>
      <c r="AAL163" s="80"/>
      <c r="AAM163" s="80"/>
      <c r="AAN163" s="80"/>
      <c r="AAO163" s="80"/>
      <c r="AAP163" s="80"/>
      <c r="AAQ163" s="80"/>
      <c r="AAR163" s="80"/>
      <c r="AAS163" s="80"/>
      <c r="AAT163" s="80"/>
      <c r="AAU163" s="80"/>
      <c r="AAV163" s="80"/>
      <c r="AAW163" s="80"/>
      <c r="AAX163" s="80"/>
      <c r="AAY163" s="80"/>
      <c r="AAZ163" s="80"/>
      <c r="ABA163" s="80"/>
      <c r="ABB163" s="80"/>
      <c r="ABC163" s="80"/>
      <c r="ABD163" s="80"/>
      <c r="ABE163" s="80"/>
      <c r="ABF163" s="80"/>
      <c r="ABG163" s="80"/>
      <c r="ABH163" s="80"/>
      <c r="ABI163" s="80"/>
      <c r="ABJ163" s="80"/>
      <c r="ABK163" s="80"/>
      <c r="ABL163" s="80"/>
      <c r="ABM163" s="80"/>
      <c r="ABN163" s="80"/>
      <c r="ABO163" s="80"/>
      <c r="ABP163" s="80"/>
      <c r="ABQ163" s="80"/>
      <c r="ABR163" s="80"/>
      <c r="ABS163" s="80"/>
      <c r="ABT163" s="80"/>
      <c r="ABU163" s="80"/>
      <c r="ABV163" s="80"/>
      <c r="ABW163" s="80"/>
      <c r="ABX163" s="80"/>
      <c r="ABY163" s="80"/>
      <c r="ABZ163" s="80"/>
      <c r="ACA163" s="80"/>
      <c r="ACB163" s="80"/>
      <c r="ACC163" s="80"/>
      <c r="ACD163" s="80"/>
      <c r="ACE163" s="80"/>
      <c r="ACF163" s="80"/>
      <c r="ACG163" s="80"/>
      <c r="ACH163" s="80"/>
      <c r="ACI163" s="80"/>
      <c r="ACJ163" s="80"/>
      <c r="ACK163" s="80"/>
      <c r="ACL163" s="80"/>
      <c r="ACM163" s="80"/>
      <c r="ACN163" s="80"/>
      <c r="ACO163" s="80"/>
      <c r="ACP163" s="80"/>
      <c r="ACQ163" s="80"/>
      <c r="ACR163" s="80"/>
      <c r="ACS163" s="80"/>
      <c r="ACT163" s="80"/>
      <c r="ACU163" s="80"/>
      <c r="ACV163" s="80"/>
      <c r="ACW163" s="80"/>
      <c r="ACX163" s="80"/>
      <c r="ACY163" s="80"/>
      <c r="ACZ163" s="80"/>
      <c r="ADA163" s="80"/>
      <c r="ADB163" s="80"/>
      <c r="ADC163" s="80"/>
      <c r="ADD163" s="80"/>
      <c r="ADE163" s="80"/>
      <c r="ADF163" s="80"/>
      <c r="ADG163" s="80"/>
      <c r="ADH163" s="80"/>
      <c r="ADI163" s="80"/>
      <c r="ADJ163" s="80"/>
      <c r="ADK163" s="80"/>
      <c r="ADL163" s="80"/>
      <c r="ADM163" s="80"/>
      <c r="ADN163" s="80"/>
      <c r="ADO163" s="80"/>
      <c r="ADP163" s="80"/>
      <c r="ADQ163" s="80"/>
      <c r="ADR163" s="80"/>
      <c r="ADS163" s="80"/>
      <c r="ADT163" s="80"/>
      <c r="ADU163" s="80"/>
      <c r="ADV163" s="80"/>
      <c r="ADW163" s="80"/>
      <c r="ADX163" s="80"/>
      <c r="ADY163" s="80"/>
      <c r="ADZ163" s="80"/>
      <c r="AEA163" s="80"/>
      <c r="AEB163" s="80"/>
      <c r="AEC163" s="80"/>
      <c r="AED163" s="80"/>
      <c r="AEE163" s="80"/>
      <c r="AEF163" s="80"/>
      <c r="AEG163" s="80"/>
      <c r="AEH163" s="80"/>
      <c r="AEI163" s="80"/>
      <c r="AEJ163" s="80"/>
      <c r="AEK163" s="80"/>
      <c r="AEL163" s="80"/>
      <c r="AEM163" s="80"/>
      <c r="AEN163" s="80"/>
      <c r="AEO163" s="80"/>
      <c r="AEP163" s="80"/>
      <c r="AEQ163" s="80"/>
      <c r="AER163" s="80"/>
      <c r="AES163" s="80"/>
      <c r="AET163" s="80"/>
      <c r="AEU163" s="80"/>
      <c r="AEV163" s="80"/>
      <c r="AEW163" s="80"/>
      <c r="AEX163" s="80"/>
      <c r="AEY163" s="80"/>
      <c r="AEZ163" s="80"/>
      <c r="AFA163" s="80"/>
      <c r="AFB163" s="80"/>
      <c r="AFC163" s="80"/>
      <c r="AFD163" s="80"/>
      <c r="AFE163" s="80"/>
      <c r="AFF163" s="80"/>
      <c r="AFG163" s="80"/>
      <c r="AFH163" s="80"/>
      <c r="AFI163" s="80"/>
      <c r="AFJ163" s="80"/>
      <c r="AFK163" s="80"/>
      <c r="AFL163" s="80"/>
      <c r="AFM163" s="80"/>
      <c r="AFN163" s="80"/>
      <c r="AFO163" s="80"/>
      <c r="AFP163" s="80"/>
      <c r="AFQ163" s="80"/>
      <c r="AFR163" s="80"/>
      <c r="AFS163" s="80"/>
      <c r="AFT163" s="80"/>
      <c r="AFU163" s="80"/>
      <c r="AFV163" s="80"/>
      <c r="AFW163" s="80"/>
      <c r="AFX163" s="80"/>
      <c r="AFY163" s="80"/>
      <c r="AFZ163" s="80"/>
      <c r="AGA163" s="80"/>
      <c r="AGB163" s="80"/>
      <c r="AGC163" s="80"/>
      <c r="AGD163" s="80"/>
      <c r="AGE163" s="80"/>
      <c r="AGF163" s="80"/>
      <c r="AGG163" s="80"/>
      <c r="AGH163" s="80"/>
      <c r="AGI163" s="80"/>
      <c r="AGJ163" s="80"/>
      <c r="AGK163" s="80"/>
      <c r="AGL163" s="80"/>
      <c r="AGM163" s="80"/>
      <c r="AGN163" s="80"/>
      <c r="AGO163" s="80"/>
      <c r="AGP163" s="80"/>
      <c r="AGQ163" s="80"/>
      <c r="AGR163" s="80"/>
      <c r="AGS163" s="80"/>
      <c r="AGT163" s="80"/>
      <c r="AGU163" s="80"/>
      <c r="AGV163" s="80"/>
      <c r="AGW163" s="80"/>
      <c r="AGX163" s="80"/>
      <c r="AGY163" s="80"/>
      <c r="AGZ163" s="80"/>
      <c r="AHA163" s="80"/>
      <c r="AHB163" s="80"/>
      <c r="AHC163" s="80"/>
      <c r="AHD163" s="80"/>
      <c r="AHE163" s="80"/>
      <c r="AHF163" s="80"/>
      <c r="AHG163" s="80"/>
      <c r="AHH163" s="80"/>
      <c r="AHI163" s="80"/>
      <c r="AHJ163" s="80"/>
      <c r="AHK163" s="80"/>
      <c r="AHL163" s="80"/>
      <c r="AHM163" s="80"/>
      <c r="AHN163" s="80"/>
      <c r="AHO163" s="80"/>
      <c r="AHP163" s="80"/>
      <c r="AHQ163" s="80"/>
      <c r="AHR163" s="80"/>
      <c r="AHS163" s="80"/>
      <c r="AHT163" s="80"/>
      <c r="AHU163" s="80"/>
      <c r="AHV163" s="80"/>
      <c r="AHW163" s="80"/>
      <c r="AHX163" s="80"/>
      <c r="AHY163" s="80"/>
      <c r="AHZ163" s="80"/>
      <c r="AIA163" s="80"/>
      <c r="AIB163" s="80"/>
      <c r="AIC163" s="80"/>
      <c r="AID163" s="80"/>
      <c r="AIE163" s="80"/>
      <c r="AIF163" s="80"/>
      <c r="AIG163" s="80"/>
      <c r="AIH163" s="80"/>
      <c r="AII163" s="80"/>
      <c r="AIJ163" s="80"/>
      <c r="AIK163" s="80"/>
      <c r="AIL163" s="80"/>
      <c r="AIM163" s="80"/>
      <c r="AIN163" s="80"/>
      <c r="AIO163" s="80"/>
      <c r="AIP163" s="80"/>
      <c r="AIQ163" s="80"/>
      <c r="AIR163" s="80"/>
      <c r="AIS163" s="80"/>
      <c r="AIT163" s="80"/>
      <c r="AIU163" s="80"/>
      <c r="AIV163" s="80"/>
      <c r="AIW163" s="80"/>
      <c r="AIX163" s="80"/>
      <c r="AIY163" s="80"/>
      <c r="AIZ163" s="80"/>
      <c r="AJA163" s="80"/>
      <c r="AJB163" s="80"/>
      <c r="AJC163" s="80"/>
      <c r="AJD163" s="80"/>
      <c r="AJE163" s="80"/>
      <c r="AJF163" s="80"/>
      <c r="AJG163" s="80"/>
      <c r="AJH163" s="80"/>
      <c r="AJI163" s="80"/>
      <c r="AJJ163" s="80"/>
      <c r="AJK163" s="80"/>
      <c r="AJL163" s="80"/>
      <c r="AJM163" s="80"/>
      <c r="AJN163" s="80"/>
      <c r="AJO163" s="80"/>
      <c r="AJP163" s="80"/>
      <c r="AJQ163" s="80"/>
      <c r="AJR163" s="80"/>
      <c r="AJS163" s="80"/>
      <c r="AJT163" s="80"/>
      <c r="AJU163" s="80"/>
      <c r="AJV163" s="80"/>
      <c r="AJW163" s="80"/>
      <c r="AJX163" s="80"/>
      <c r="AJY163" s="80"/>
      <c r="AJZ163" s="80"/>
      <c r="AKA163" s="80"/>
      <c r="AKB163" s="80"/>
      <c r="AKC163" s="80"/>
      <c r="AKD163" s="80"/>
      <c r="AKE163" s="80"/>
      <c r="AKF163" s="80"/>
      <c r="AKG163" s="80"/>
      <c r="AKH163" s="80"/>
      <c r="AKI163" s="80"/>
      <c r="AKJ163" s="80"/>
      <c r="AKK163" s="80"/>
      <c r="AKL163" s="80"/>
      <c r="AKM163" s="80"/>
      <c r="AKN163" s="80"/>
      <c r="AKO163" s="80"/>
      <c r="AKP163" s="80"/>
      <c r="AKQ163" s="80"/>
      <c r="AKR163" s="80"/>
      <c r="AKS163" s="80"/>
      <c r="AKT163" s="80"/>
      <c r="AKU163" s="80"/>
      <c r="AKV163" s="80"/>
      <c r="AKW163" s="80"/>
      <c r="AKX163" s="80"/>
      <c r="AKY163" s="80"/>
      <c r="AKZ163" s="80"/>
      <c r="ALA163" s="80"/>
      <c r="ALB163" s="80"/>
      <c r="ALC163" s="80"/>
      <c r="ALD163" s="80"/>
      <c r="ALE163" s="80"/>
      <c r="ALF163" s="80"/>
      <c r="ALG163" s="80"/>
      <c r="ALH163" s="80"/>
      <c r="ALI163" s="80"/>
      <c r="ALJ163" s="80"/>
      <c r="ALK163" s="80"/>
      <c r="ALL163" s="80"/>
      <c r="ALM163" s="80"/>
      <c r="ALN163" s="80"/>
      <c r="ALO163" s="80"/>
      <c r="ALP163" s="80"/>
      <c r="ALQ163" s="80"/>
      <c r="ALR163" s="80"/>
      <c r="ALS163" s="80"/>
      <c r="ALT163" s="80"/>
      <c r="ALU163" s="80"/>
      <c r="ALV163" s="80"/>
      <c r="ALW163" s="80"/>
      <c r="ALX163" s="80"/>
      <c r="ALY163" s="80"/>
      <c r="ALZ163" s="80"/>
      <c r="AMA163" s="80"/>
      <c r="AMB163" s="80"/>
      <c r="AMC163" s="80"/>
      <c r="AMD163" s="80"/>
      <c r="AME163" s="80"/>
      <c r="AMF163" s="80"/>
    </row>
    <row r="164" spans="1:1020" s="7" customFormat="1" ht="69.75" customHeight="1" x14ac:dyDescent="0.25">
      <c r="A164" s="100" t="s">
        <v>447</v>
      </c>
      <c r="B164" s="89" t="s">
        <v>99</v>
      </c>
      <c r="C164" s="126" t="s">
        <v>448</v>
      </c>
      <c r="D164" s="126" t="s">
        <v>449</v>
      </c>
      <c r="E164" s="127"/>
      <c r="F164" s="128"/>
      <c r="G164" s="89" t="s">
        <v>453</v>
      </c>
      <c r="H164" s="128">
        <v>44173</v>
      </c>
      <c r="I164" s="129">
        <v>17700</v>
      </c>
      <c r="J164" s="130"/>
      <c r="K164" s="89" t="s">
        <v>126</v>
      </c>
      <c r="L164" s="70" t="s">
        <v>451</v>
      </c>
      <c r="M164" s="89" t="s">
        <v>452</v>
      </c>
      <c r="N164" s="129"/>
      <c r="O164" s="129"/>
      <c r="P164" s="107"/>
      <c r="Q164" s="129">
        <v>17700</v>
      </c>
      <c r="R164" s="107"/>
      <c r="S164" s="107"/>
      <c r="T164" s="129">
        <v>17700</v>
      </c>
      <c r="U164" s="79">
        <v>44286</v>
      </c>
      <c r="BV164" s="80"/>
      <c r="BW164" s="80"/>
      <c r="BX164" s="80"/>
      <c r="BY164" s="80"/>
      <c r="BZ164" s="80"/>
      <c r="CA164" s="80"/>
      <c r="CB164" s="80"/>
      <c r="CC164" s="80"/>
      <c r="CD164" s="80"/>
      <c r="CE164" s="80"/>
      <c r="CF164" s="80"/>
      <c r="CG164" s="80"/>
      <c r="CH164" s="80"/>
      <c r="CI164" s="80"/>
      <c r="CJ164" s="80"/>
      <c r="CK164" s="80"/>
      <c r="CL164" s="80"/>
      <c r="CM164" s="80"/>
      <c r="CN164" s="80"/>
      <c r="CO164" s="80"/>
      <c r="CP164" s="80"/>
      <c r="CQ164" s="80"/>
      <c r="CR164" s="80"/>
      <c r="CS164" s="80"/>
      <c r="CT164" s="80"/>
      <c r="CU164" s="80"/>
      <c r="CV164" s="80"/>
      <c r="CW164" s="80"/>
      <c r="CX164" s="80"/>
      <c r="CY164" s="80"/>
      <c r="CZ164" s="80"/>
      <c r="DA164" s="80"/>
      <c r="DB164" s="80"/>
      <c r="DC164" s="80"/>
      <c r="DD164" s="80"/>
      <c r="DE164" s="80"/>
      <c r="DF164" s="80"/>
      <c r="DG164" s="80"/>
      <c r="DH164" s="80"/>
      <c r="DI164" s="80"/>
      <c r="DJ164" s="80"/>
      <c r="DK164" s="80"/>
      <c r="DL164" s="80"/>
      <c r="DM164" s="80"/>
      <c r="DN164" s="80"/>
      <c r="DO164" s="80"/>
      <c r="DP164" s="80"/>
      <c r="DQ164" s="80"/>
      <c r="DR164" s="80"/>
      <c r="DS164" s="80"/>
      <c r="DT164" s="80"/>
      <c r="DU164" s="80"/>
      <c r="DV164" s="80"/>
      <c r="DW164" s="80"/>
      <c r="DX164" s="80"/>
      <c r="DY164" s="80"/>
      <c r="DZ164" s="80"/>
      <c r="EA164" s="80"/>
      <c r="EB164" s="80"/>
      <c r="EC164" s="80"/>
      <c r="ED164" s="80"/>
      <c r="EE164" s="80"/>
      <c r="EF164" s="80"/>
      <c r="EG164" s="80"/>
      <c r="EH164" s="80"/>
      <c r="EI164" s="80"/>
      <c r="EJ164" s="80"/>
      <c r="EK164" s="80"/>
      <c r="EL164" s="80"/>
      <c r="EM164" s="80"/>
      <c r="EN164" s="80"/>
      <c r="EO164" s="80"/>
      <c r="EP164" s="80"/>
      <c r="EQ164" s="80"/>
      <c r="ER164" s="80"/>
      <c r="ES164" s="80"/>
      <c r="ET164" s="80"/>
      <c r="EU164" s="80"/>
      <c r="EV164" s="80"/>
      <c r="EW164" s="80"/>
      <c r="EX164" s="80"/>
      <c r="EY164" s="80"/>
      <c r="EZ164" s="80"/>
      <c r="FA164" s="80"/>
      <c r="FB164" s="80"/>
      <c r="FC164" s="80"/>
      <c r="FD164" s="80"/>
      <c r="FE164" s="80"/>
      <c r="FF164" s="80"/>
      <c r="FG164" s="80"/>
      <c r="FH164" s="80"/>
      <c r="FI164" s="80"/>
      <c r="FJ164" s="80"/>
      <c r="FK164" s="80"/>
      <c r="FL164" s="80"/>
      <c r="FM164" s="80"/>
      <c r="FN164" s="80"/>
      <c r="FO164" s="80"/>
      <c r="FP164" s="80"/>
      <c r="FQ164" s="80"/>
      <c r="FR164" s="80"/>
      <c r="FS164" s="80"/>
      <c r="FT164" s="80"/>
      <c r="FU164" s="80"/>
      <c r="FV164" s="80"/>
      <c r="FW164" s="80"/>
      <c r="FX164" s="80"/>
      <c r="FY164" s="80"/>
      <c r="FZ164" s="80"/>
      <c r="GA164" s="80"/>
      <c r="GB164" s="80"/>
      <c r="GC164" s="80"/>
      <c r="GD164" s="80"/>
      <c r="GE164" s="80"/>
      <c r="GF164" s="80"/>
      <c r="GG164" s="80"/>
      <c r="GH164" s="80"/>
      <c r="GI164" s="80"/>
      <c r="GJ164" s="80"/>
      <c r="GK164" s="80"/>
      <c r="GL164" s="80"/>
      <c r="GM164" s="80"/>
      <c r="GN164" s="80"/>
      <c r="GO164" s="80"/>
      <c r="GP164" s="80"/>
      <c r="GQ164" s="80"/>
      <c r="GR164" s="80"/>
      <c r="GS164" s="80"/>
      <c r="GT164" s="80"/>
      <c r="GU164" s="80"/>
      <c r="GV164" s="80"/>
      <c r="GW164" s="80"/>
      <c r="GX164" s="80"/>
      <c r="GY164" s="80"/>
      <c r="GZ164" s="80"/>
      <c r="HA164" s="80"/>
      <c r="HB164" s="80"/>
      <c r="HC164" s="80"/>
      <c r="HD164" s="80"/>
      <c r="HE164" s="80"/>
      <c r="HF164" s="80"/>
      <c r="HG164" s="80"/>
      <c r="HH164" s="80"/>
      <c r="HI164" s="80"/>
      <c r="HJ164" s="80"/>
      <c r="HK164" s="80"/>
      <c r="HL164" s="80"/>
      <c r="HM164" s="80"/>
      <c r="HN164" s="80"/>
      <c r="HO164" s="80"/>
      <c r="HP164" s="80"/>
      <c r="HQ164" s="80"/>
      <c r="HR164" s="80"/>
      <c r="HS164" s="80"/>
      <c r="HT164" s="80"/>
      <c r="HU164" s="80"/>
      <c r="HV164" s="80"/>
      <c r="HW164" s="80"/>
      <c r="HX164" s="80"/>
      <c r="HY164" s="80"/>
      <c r="HZ164" s="80"/>
      <c r="IA164" s="80"/>
      <c r="IB164" s="80"/>
      <c r="IC164" s="80"/>
      <c r="ID164" s="80"/>
      <c r="IE164" s="80"/>
      <c r="IF164" s="80"/>
      <c r="IG164" s="80"/>
      <c r="IH164" s="80"/>
      <c r="II164" s="80"/>
      <c r="IJ164" s="80"/>
      <c r="IK164" s="80"/>
      <c r="IL164" s="80"/>
      <c r="IM164" s="80"/>
      <c r="IN164" s="80"/>
      <c r="IO164" s="80"/>
      <c r="IP164" s="80"/>
      <c r="IQ164" s="80"/>
      <c r="IR164" s="80"/>
      <c r="IS164" s="80"/>
      <c r="IT164" s="80"/>
      <c r="IU164" s="80"/>
      <c r="IV164" s="80"/>
      <c r="IW164" s="80"/>
      <c r="IX164" s="80"/>
      <c r="IY164" s="80"/>
      <c r="IZ164" s="80"/>
      <c r="JA164" s="80"/>
      <c r="JB164" s="80"/>
      <c r="JC164" s="80"/>
      <c r="JD164" s="80"/>
      <c r="JE164" s="80"/>
      <c r="JF164" s="80"/>
      <c r="JG164" s="80"/>
      <c r="JH164" s="80"/>
      <c r="JI164" s="80"/>
      <c r="JJ164" s="80"/>
      <c r="JK164" s="80"/>
      <c r="JL164" s="80"/>
      <c r="JM164" s="80"/>
      <c r="JN164" s="80"/>
      <c r="JO164" s="80"/>
      <c r="JP164" s="80"/>
      <c r="JQ164" s="80"/>
      <c r="JR164" s="80"/>
      <c r="JS164" s="80"/>
      <c r="JT164" s="80"/>
      <c r="JU164" s="80"/>
      <c r="JV164" s="80"/>
      <c r="JW164" s="80"/>
      <c r="JX164" s="80"/>
      <c r="JY164" s="80"/>
      <c r="JZ164" s="80"/>
      <c r="KA164" s="80"/>
      <c r="KB164" s="80"/>
      <c r="KC164" s="80"/>
      <c r="KD164" s="80"/>
      <c r="KE164" s="80"/>
      <c r="KF164" s="80"/>
      <c r="KG164" s="80"/>
      <c r="KH164" s="80"/>
      <c r="KI164" s="80"/>
      <c r="KJ164" s="80"/>
      <c r="KK164" s="80"/>
      <c r="KL164" s="80"/>
      <c r="KM164" s="80"/>
      <c r="KN164" s="80"/>
      <c r="KO164" s="80"/>
      <c r="KP164" s="80"/>
      <c r="KQ164" s="80"/>
      <c r="KR164" s="80"/>
      <c r="KS164" s="80"/>
      <c r="KT164" s="80"/>
      <c r="KU164" s="80"/>
      <c r="KV164" s="80"/>
      <c r="KW164" s="80"/>
      <c r="KX164" s="80"/>
      <c r="KY164" s="80"/>
      <c r="KZ164" s="80"/>
      <c r="LA164" s="80"/>
      <c r="LB164" s="80"/>
      <c r="LC164" s="80"/>
      <c r="LD164" s="80"/>
      <c r="LE164" s="80"/>
      <c r="LF164" s="80"/>
      <c r="LG164" s="80"/>
      <c r="LH164" s="80"/>
      <c r="LI164" s="80"/>
      <c r="LJ164" s="80"/>
      <c r="LK164" s="80"/>
      <c r="LL164" s="80"/>
      <c r="LM164" s="80"/>
      <c r="LN164" s="80"/>
      <c r="LO164" s="80"/>
      <c r="LP164" s="80"/>
      <c r="LQ164" s="80"/>
      <c r="LR164" s="80"/>
      <c r="LS164" s="80"/>
      <c r="LT164" s="80"/>
      <c r="LU164" s="80"/>
      <c r="LV164" s="80"/>
      <c r="LW164" s="80"/>
      <c r="LX164" s="80"/>
      <c r="LY164" s="80"/>
      <c r="LZ164" s="80"/>
      <c r="MA164" s="80"/>
      <c r="MB164" s="80"/>
      <c r="MC164" s="80"/>
      <c r="MD164" s="80"/>
      <c r="ME164" s="80"/>
      <c r="MF164" s="80"/>
      <c r="MG164" s="80"/>
      <c r="MH164" s="80"/>
      <c r="MI164" s="80"/>
      <c r="MJ164" s="80"/>
      <c r="MK164" s="80"/>
      <c r="ML164" s="80"/>
      <c r="MM164" s="80"/>
      <c r="MN164" s="80"/>
      <c r="MO164" s="80"/>
      <c r="MP164" s="80"/>
      <c r="MQ164" s="80"/>
      <c r="MR164" s="80"/>
      <c r="MS164" s="80"/>
      <c r="MT164" s="80"/>
      <c r="MU164" s="80"/>
      <c r="MV164" s="80"/>
      <c r="MW164" s="80"/>
      <c r="MX164" s="80"/>
      <c r="MY164" s="80"/>
      <c r="MZ164" s="80"/>
      <c r="NA164" s="80"/>
      <c r="NB164" s="80"/>
      <c r="NC164" s="80"/>
      <c r="ND164" s="80"/>
      <c r="NE164" s="80"/>
      <c r="NF164" s="80"/>
      <c r="NG164" s="80"/>
      <c r="NH164" s="80"/>
      <c r="NI164" s="80"/>
      <c r="NJ164" s="80"/>
      <c r="NK164" s="80"/>
      <c r="NL164" s="80"/>
      <c r="NM164" s="80"/>
      <c r="NN164" s="80"/>
      <c r="NO164" s="80"/>
      <c r="NP164" s="80"/>
      <c r="NQ164" s="80"/>
      <c r="NR164" s="80"/>
      <c r="NS164" s="80"/>
      <c r="NT164" s="80"/>
      <c r="NU164" s="80"/>
      <c r="NV164" s="80"/>
      <c r="NW164" s="80"/>
      <c r="NX164" s="80"/>
      <c r="NY164" s="80"/>
      <c r="NZ164" s="80"/>
      <c r="OA164" s="80"/>
      <c r="OB164" s="80"/>
      <c r="OC164" s="80"/>
      <c r="OD164" s="80"/>
      <c r="OE164" s="80"/>
      <c r="OF164" s="80"/>
      <c r="OG164" s="80"/>
      <c r="OH164" s="80"/>
      <c r="OI164" s="80"/>
      <c r="OJ164" s="80"/>
      <c r="OK164" s="80"/>
      <c r="OL164" s="80"/>
      <c r="OM164" s="80"/>
      <c r="ON164" s="80"/>
      <c r="OO164" s="80"/>
      <c r="OP164" s="80"/>
      <c r="OQ164" s="80"/>
      <c r="OR164" s="80"/>
      <c r="OS164" s="80"/>
      <c r="OT164" s="80"/>
      <c r="OU164" s="80"/>
      <c r="OV164" s="80"/>
      <c r="OW164" s="80"/>
      <c r="OX164" s="80"/>
      <c r="OY164" s="80"/>
      <c r="OZ164" s="80"/>
      <c r="PA164" s="80"/>
      <c r="PB164" s="80"/>
      <c r="PC164" s="80"/>
      <c r="PD164" s="80"/>
      <c r="PE164" s="80"/>
      <c r="PF164" s="80"/>
      <c r="PG164" s="80"/>
      <c r="PH164" s="80"/>
      <c r="PI164" s="80"/>
      <c r="PJ164" s="80"/>
      <c r="PK164" s="80"/>
      <c r="PL164" s="80"/>
      <c r="PM164" s="80"/>
      <c r="PN164" s="80"/>
      <c r="PO164" s="80"/>
      <c r="PP164" s="80"/>
      <c r="PQ164" s="80"/>
      <c r="PR164" s="80"/>
      <c r="PS164" s="80"/>
      <c r="PT164" s="80"/>
      <c r="PU164" s="80"/>
      <c r="PV164" s="80"/>
      <c r="PW164" s="80"/>
      <c r="PX164" s="80"/>
      <c r="PY164" s="80"/>
      <c r="PZ164" s="80"/>
      <c r="QA164" s="80"/>
      <c r="QB164" s="80"/>
      <c r="QC164" s="80"/>
      <c r="QD164" s="80"/>
      <c r="QE164" s="80"/>
      <c r="QF164" s="80"/>
      <c r="QG164" s="80"/>
      <c r="QH164" s="80"/>
      <c r="QI164" s="80"/>
      <c r="QJ164" s="80"/>
      <c r="QK164" s="80"/>
      <c r="QL164" s="80"/>
      <c r="QM164" s="80"/>
      <c r="QN164" s="80"/>
      <c r="QO164" s="80"/>
      <c r="QP164" s="80"/>
      <c r="QQ164" s="80"/>
      <c r="QR164" s="80"/>
      <c r="QS164" s="80"/>
      <c r="QT164" s="80"/>
      <c r="QU164" s="80"/>
      <c r="QV164" s="80"/>
      <c r="QW164" s="80"/>
      <c r="QX164" s="80"/>
      <c r="QY164" s="80"/>
      <c r="QZ164" s="80"/>
      <c r="RA164" s="80"/>
      <c r="RB164" s="80"/>
      <c r="RC164" s="80"/>
      <c r="RD164" s="80"/>
      <c r="RE164" s="80"/>
      <c r="RF164" s="80"/>
      <c r="RG164" s="80"/>
      <c r="RH164" s="80"/>
      <c r="RI164" s="80"/>
      <c r="RJ164" s="80"/>
      <c r="RK164" s="80"/>
      <c r="RL164" s="80"/>
      <c r="RM164" s="80"/>
      <c r="RN164" s="80"/>
      <c r="RO164" s="80"/>
      <c r="RP164" s="80"/>
      <c r="RQ164" s="80"/>
      <c r="RR164" s="80"/>
      <c r="RS164" s="80"/>
      <c r="RT164" s="80"/>
      <c r="RU164" s="80"/>
      <c r="RV164" s="80"/>
      <c r="RW164" s="80"/>
      <c r="RX164" s="80"/>
      <c r="RY164" s="80"/>
      <c r="RZ164" s="80"/>
      <c r="SA164" s="80"/>
      <c r="SB164" s="80"/>
      <c r="SC164" s="80"/>
      <c r="SD164" s="80"/>
      <c r="SE164" s="80"/>
      <c r="SF164" s="80"/>
      <c r="SG164" s="80"/>
      <c r="SH164" s="80"/>
      <c r="SI164" s="80"/>
      <c r="SJ164" s="80"/>
      <c r="SK164" s="80"/>
      <c r="SL164" s="80"/>
      <c r="SM164" s="80"/>
      <c r="SN164" s="80"/>
      <c r="SO164" s="80"/>
      <c r="SP164" s="80"/>
      <c r="SQ164" s="80"/>
      <c r="SR164" s="80"/>
      <c r="SS164" s="80"/>
      <c r="ST164" s="80"/>
      <c r="SU164" s="80"/>
      <c r="SV164" s="80"/>
      <c r="SW164" s="80"/>
      <c r="SX164" s="80"/>
      <c r="SY164" s="80"/>
      <c r="SZ164" s="80"/>
      <c r="TA164" s="80"/>
      <c r="TB164" s="80"/>
      <c r="TC164" s="80"/>
      <c r="TD164" s="80"/>
      <c r="TE164" s="80"/>
      <c r="TF164" s="80"/>
      <c r="TG164" s="80"/>
      <c r="TH164" s="80"/>
      <c r="TI164" s="80"/>
      <c r="TJ164" s="80"/>
      <c r="TK164" s="80"/>
      <c r="TL164" s="80"/>
      <c r="TM164" s="80"/>
      <c r="TN164" s="80"/>
      <c r="TO164" s="80"/>
      <c r="TP164" s="80"/>
      <c r="TQ164" s="80"/>
      <c r="TR164" s="80"/>
      <c r="TS164" s="80"/>
      <c r="TT164" s="80"/>
      <c r="TU164" s="80"/>
      <c r="TV164" s="80"/>
      <c r="TW164" s="80"/>
      <c r="TX164" s="80"/>
      <c r="TY164" s="80"/>
      <c r="TZ164" s="80"/>
      <c r="UA164" s="80"/>
      <c r="UB164" s="80"/>
      <c r="UC164" s="80"/>
      <c r="UD164" s="80"/>
      <c r="UE164" s="80"/>
      <c r="UF164" s="80"/>
      <c r="UG164" s="80"/>
      <c r="UH164" s="80"/>
      <c r="UI164" s="80"/>
      <c r="UJ164" s="80"/>
      <c r="UK164" s="80"/>
      <c r="UL164" s="80"/>
      <c r="UM164" s="80"/>
      <c r="UN164" s="80"/>
      <c r="UO164" s="80"/>
      <c r="UP164" s="80"/>
      <c r="UQ164" s="80"/>
      <c r="UR164" s="80"/>
      <c r="US164" s="80"/>
      <c r="UT164" s="80"/>
      <c r="UU164" s="80"/>
      <c r="UV164" s="80"/>
      <c r="UW164" s="80"/>
      <c r="UX164" s="80"/>
      <c r="UY164" s="80"/>
      <c r="UZ164" s="80"/>
      <c r="VA164" s="80"/>
      <c r="VB164" s="80"/>
      <c r="VC164" s="80"/>
      <c r="VD164" s="80"/>
      <c r="VE164" s="80"/>
      <c r="VF164" s="80"/>
      <c r="VG164" s="80"/>
      <c r="VH164" s="80"/>
      <c r="VI164" s="80"/>
      <c r="VJ164" s="80"/>
      <c r="VK164" s="80"/>
      <c r="VL164" s="80"/>
      <c r="VM164" s="80"/>
      <c r="VN164" s="80"/>
      <c r="VO164" s="80"/>
      <c r="VP164" s="80"/>
      <c r="VQ164" s="80"/>
      <c r="VR164" s="80"/>
      <c r="VS164" s="80"/>
      <c r="VT164" s="80"/>
      <c r="VU164" s="80"/>
      <c r="VV164" s="80"/>
      <c r="VW164" s="80"/>
      <c r="VX164" s="80"/>
      <c r="VY164" s="80"/>
      <c r="VZ164" s="80"/>
      <c r="WA164" s="80"/>
      <c r="WB164" s="80"/>
      <c r="WC164" s="80"/>
      <c r="WD164" s="80"/>
      <c r="WE164" s="80"/>
      <c r="WF164" s="80"/>
      <c r="WG164" s="80"/>
      <c r="WH164" s="80"/>
      <c r="WI164" s="80"/>
      <c r="WJ164" s="80"/>
      <c r="WK164" s="80"/>
      <c r="WL164" s="80"/>
      <c r="WM164" s="80"/>
      <c r="WN164" s="80"/>
      <c r="WO164" s="80"/>
      <c r="WP164" s="80"/>
      <c r="WQ164" s="80"/>
      <c r="WR164" s="80"/>
      <c r="WS164" s="80"/>
      <c r="WT164" s="80"/>
      <c r="WU164" s="80"/>
      <c r="WV164" s="80"/>
      <c r="WW164" s="80"/>
      <c r="WX164" s="80"/>
      <c r="WY164" s="80"/>
      <c r="WZ164" s="80"/>
      <c r="XA164" s="80"/>
      <c r="XB164" s="80"/>
      <c r="XC164" s="80"/>
      <c r="XD164" s="80"/>
      <c r="XE164" s="80"/>
      <c r="XF164" s="80"/>
      <c r="XG164" s="80"/>
      <c r="XH164" s="80"/>
      <c r="XI164" s="80"/>
      <c r="XJ164" s="80"/>
      <c r="XK164" s="80"/>
      <c r="XL164" s="80"/>
      <c r="XM164" s="80"/>
      <c r="XN164" s="80"/>
      <c r="XO164" s="80"/>
      <c r="XP164" s="80"/>
      <c r="XQ164" s="80"/>
      <c r="XR164" s="80"/>
      <c r="XS164" s="80"/>
      <c r="XT164" s="80"/>
      <c r="XU164" s="80"/>
      <c r="XV164" s="80"/>
      <c r="XW164" s="80"/>
      <c r="XX164" s="80"/>
      <c r="XY164" s="80"/>
      <c r="XZ164" s="80"/>
      <c r="YA164" s="80"/>
      <c r="YB164" s="80"/>
      <c r="YC164" s="80"/>
      <c r="YD164" s="80"/>
      <c r="YE164" s="80"/>
      <c r="YF164" s="80"/>
      <c r="YG164" s="80"/>
      <c r="YH164" s="80"/>
      <c r="YI164" s="80"/>
      <c r="YJ164" s="80"/>
      <c r="YK164" s="80"/>
      <c r="YL164" s="80"/>
      <c r="YM164" s="80"/>
      <c r="YN164" s="80"/>
      <c r="YO164" s="80"/>
      <c r="YP164" s="80"/>
      <c r="YQ164" s="80"/>
      <c r="YR164" s="80"/>
      <c r="YS164" s="80"/>
      <c r="YT164" s="80"/>
      <c r="YU164" s="80"/>
      <c r="YV164" s="80"/>
      <c r="YW164" s="80"/>
      <c r="YX164" s="80"/>
      <c r="YY164" s="80"/>
      <c r="YZ164" s="80"/>
      <c r="ZA164" s="80"/>
      <c r="ZB164" s="80"/>
      <c r="ZC164" s="80"/>
      <c r="ZD164" s="80"/>
      <c r="ZE164" s="80"/>
      <c r="ZF164" s="80"/>
      <c r="ZG164" s="80"/>
      <c r="ZH164" s="80"/>
      <c r="ZI164" s="80"/>
      <c r="ZJ164" s="80"/>
      <c r="ZK164" s="80"/>
      <c r="ZL164" s="80"/>
      <c r="ZM164" s="80"/>
      <c r="ZN164" s="80"/>
      <c r="ZO164" s="80"/>
      <c r="ZP164" s="80"/>
      <c r="ZQ164" s="80"/>
      <c r="ZR164" s="80"/>
      <c r="ZS164" s="80"/>
      <c r="ZT164" s="80"/>
      <c r="ZU164" s="80"/>
      <c r="ZV164" s="80"/>
      <c r="ZW164" s="80"/>
      <c r="ZX164" s="80"/>
      <c r="ZY164" s="80"/>
      <c r="ZZ164" s="80"/>
      <c r="AAA164" s="80"/>
      <c r="AAB164" s="80"/>
      <c r="AAC164" s="80"/>
      <c r="AAD164" s="80"/>
      <c r="AAE164" s="80"/>
      <c r="AAF164" s="80"/>
      <c r="AAG164" s="80"/>
      <c r="AAH164" s="80"/>
      <c r="AAI164" s="80"/>
      <c r="AAJ164" s="80"/>
      <c r="AAK164" s="80"/>
      <c r="AAL164" s="80"/>
      <c r="AAM164" s="80"/>
      <c r="AAN164" s="80"/>
      <c r="AAO164" s="80"/>
      <c r="AAP164" s="80"/>
      <c r="AAQ164" s="80"/>
      <c r="AAR164" s="80"/>
      <c r="AAS164" s="80"/>
      <c r="AAT164" s="80"/>
      <c r="AAU164" s="80"/>
      <c r="AAV164" s="80"/>
      <c r="AAW164" s="80"/>
      <c r="AAX164" s="80"/>
      <c r="AAY164" s="80"/>
      <c r="AAZ164" s="80"/>
      <c r="ABA164" s="80"/>
      <c r="ABB164" s="80"/>
      <c r="ABC164" s="80"/>
      <c r="ABD164" s="80"/>
      <c r="ABE164" s="80"/>
      <c r="ABF164" s="80"/>
      <c r="ABG164" s="80"/>
      <c r="ABH164" s="80"/>
      <c r="ABI164" s="80"/>
      <c r="ABJ164" s="80"/>
      <c r="ABK164" s="80"/>
      <c r="ABL164" s="80"/>
      <c r="ABM164" s="80"/>
      <c r="ABN164" s="80"/>
      <c r="ABO164" s="80"/>
      <c r="ABP164" s="80"/>
      <c r="ABQ164" s="80"/>
      <c r="ABR164" s="80"/>
      <c r="ABS164" s="80"/>
      <c r="ABT164" s="80"/>
      <c r="ABU164" s="80"/>
      <c r="ABV164" s="80"/>
      <c r="ABW164" s="80"/>
      <c r="ABX164" s="80"/>
      <c r="ABY164" s="80"/>
      <c r="ABZ164" s="80"/>
      <c r="ACA164" s="80"/>
      <c r="ACB164" s="80"/>
      <c r="ACC164" s="80"/>
      <c r="ACD164" s="80"/>
      <c r="ACE164" s="80"/>
      <c r="ACF164" s="80"/>
      <c r="ACG164" s="80"/>
      <c r="ACH164" s="80"/>
      <c r="ACI164" s="80"/>
      <c r="ACJ164" s="80"/>
      <c r="ACK164" s="80"/>
      <c r="ACL164" s="80"/>
      <c r="ACM164" s="80"/>
      <c r="ACN164" s="80"/>
      <c r="ACO164" s="80"/>
      <c r="ACP164" s="80"/>
      <c r="ACQ164" s="80"/>
      <c r="ACR164" s="80"/>
      <c r="ACS164" s="80"/>
      <c r="ACT164" s="80"/>
      <c r="ACU164" s="80"/>
      <c r="ACV164" s="80"/>
      <c r="ACW164" s="80"/>
      <c r="ACX164" s="80"/>
      <c r="ACY164" s="80"/>
      <c r="ACZ164" s="80"/>
      <c r="ADA164" s="80"/>
      <c r="ADB164" s="80"/>
      <c r="ADC164" s="80"/>
      <c r="ADD164" s="80"/>
      <c r="ADE164" s="80"/>
      <c r="ADF164" s="80"/>
      <c r="ADG164" s="80"/>
      <c r="ADH164" s="80"/>
      <c r="ADI164" s="80"/>
      <c r="ADJ164" s="80"/>
      <c r="ADK164" s="80"/>
      <c r="ADL164" s="80"/>
      <c r="ADM164" s="80"/>
      <c r="ADN164" s="80"/>
      <c r="ADO164" s="80"/>
      <c r="ADP164" s="80"/>
      <c r="ADQ164" s="80"/>
      <c r="ADR164" s="80"/>
      <c r="ADS164" s="80"/>
      <c r="ADT164" s="80"/>
      <c r="ADU164" s="80"/>
      <c r="ADV164" s="80"/>
      <c r="ADW164" s="80"/>
      <c r="ADX164" s="80"/>
      <c r="ADY164" s="80"/>
      <c r="ADZ164" s="80"/>
      <c r="AEA164" s="80"/>
      <c r="AEB164" s="80"/>
      <c r="AEC164" s="80"/>
      <c r="AED164" s="80"/>
      <c r="AEE164" s="80"/>
      <c r="AEF164" s="80"/>
      <c r="AEG164" s="80"/>
      <c r="AEH164" s="80"/>
      <c r="AEI164" s="80"/>
      <c r="AEJ164" s="80"/>
      <c r="AEK164" s="80"/>
      <c r="AEL164" s="80"/>
      <c r="AEM164" s="80"/>
      <c r="AEN164" s="80"/>
      <c r="AEO164" s="80"/>
      <c r="AEP164" s="80"/>
      <c r="AEQ164" s="80"/>
      <c r="AER164" s="80"/>
      <c r="AES164" s="80"/>
      <c r="AET164" s="80"/>
      <c r="AEU164" s="80"/>
      <c r="AEV164" s="80"/>
      <c r="AEW164" s="80"/>
      <c r="AEX164" s="80"/>
      <c r="AEY164" s="80"/>
      <c r="AEZ164" s="80"/>
      <c r="AFA164" s="80"/>
      <c r="AFB164" s="80"/>
      <c r="AFC164" s="80"/>
      <c r="AFD164" s="80"/>
      <c r="AFE164" s="80"/>
      <c r="AFF164" s="80"/>
      <c r="AFG164" s="80"/>
      <c r="AFH164" s="80"/>
      <c r="AFI164" s="80"/>
      <c r="AFJ164" s="80"/>
      <c r="AFK164" s="80"/>
      <c r="AFL164" s="80"/>
      <c r="AFM164" s="80"/>
      <c r="AFN164" s="80"/>
      <c r="AFO164" s="80"/>
      <c r="AFP164" s="80"/>
      <c r="AFQ164" s="80"/>
      <c r="AFR164" s="80"/>
      <c r="AFS164" s="80"/>
      <c r="AFT164" s="80"/>
      <c r="AFU164" s="80"/>
      <c r="AFV164" s="80"/>
      <c r="AFW164" s="80"/>
      <c r="AFX164" s="80"/>
      <c r="AFY164" s="80"/>
      <c r="AFZ164" s="80"/>
      <c r="AGA164" s="80"/>
      <c r="AGB164" s="80"/>
      <c r="AGC164" s="80"/>
      <c r="AGD164" s="80"/>
      <c r="AGE164" s="80"/>
      <c r="AGF164" s="80"/>
      <c r="AGG164" s="80"/>
      <c r="AGH164" s="80"/>
      <c r="AGI164" s="80"/>
      <c r="AGJ164" s="80"/>
      <c r="AGK164" s="80"/>
      <c r="AGL164" s="80"/>
      <c r="AGM164" s="80"/>
      <c r="AGN164" s="80"/>
      <c r="AGO164" s="80"/>
      <c r="AGP164" s="80"/>
      <c r="AGQ164" s="80"/>
      <c r="AGR164" s="80"/>
      <c r="AGS164" s="80"/>
      <c r="AGT164" s="80"/>
      <c r="AGU164" s="80"/>
      <c r="AGV164" s="80"/>
      <c r="AGW164" s="80"/>
      <c r="AGX164" s="80"/>
      <c r="AGY164" s="80"/>
      <c r="AGZ164" s="80"/>
      <c r="AHA164" s="80"/>
      <c r="AHB164" s="80"/>
      <c r="AHC164" s="80"/>
      <c r="AHD164" s="80"/>
      <c r="AHE164" s="80"/>
      <c r="AHF164" s="80"/>
      <c r="AHG164" s="80"/>
      <c r="AHH164" s="80"/>
      <c r="AHI164" s="80"/>
      <c r="AHJ164" s="80"/>
      <c r="AHK164" s="80"/>
      <c r="AHL164" s="80"/>
      <c r="AHM164" s="80"/>
      <c r="AHN164" s="80"/>
      <c r="AHO164" s="80"/>
      <c r="AHP164" s="80"/>
      <c r="AHQ164" s="80"/>
      <c r="AHR164" s="80"/>
      <c r="AHS164" s="80"/>
      <c r="AHT164" s="80"/>
      <c r="AHU164" s="80"/>
      <c r="AHV164" s="80"/>
      <c r="AHW164" s="80"/>
      <c r="AHX164" s="80"/>
      <c r="AHY164" s="80"/>
      <c r="AHZ164" s="80"/>
      <c r="AIA164" s="80"/>
      <c r="AIB164" s="80"/>
      <c r="AIC164" s="80"/>
      <c r="AID164" s="80"/>
      <c r="AIE164" s="80"/>
      <c r="AIF164" s="80"/>
      <c r="AIG164" s="80"/>
      <c r="AIH164" s="80"/>
      <c r="AII164" s="80"/>
      <c r="AIJ164" s="80"/>
      <c r="AIK164" s="80"/>
      <c r="AIL164" s="80"/>
      <c r="AIM164" s="80"/>
      <c r="AIN164" s="80"/>
      <c r="AIO164" s="80"/>
      <c r="AIP164" s="80"/>
      <c r="AIQ164" s="80"/>
      <c r="AIR164" s="80"/>
      <c r="AIS164" s="80"/>
      <c r="AIT164" s="80"/>
      <c r="AIU164" s="80"/>
      <c r="AIV164" s="80"/>
      <c r="AIW164" s="80"/>
      <c r="AIX164" s="80"/>
      <c r="AIY164" s="80"/>
      <c r="AIZ164" s="80"/>
      <c r="AJA164" s="80"/>
      <c r="AJB164" s="80"/>
      <c r="AJC164" s="80"/>
      <c r="AJD164" s="80"/>
      <c r="AJE164" s="80"/>
      <c r="AJF164" s="80"/>
      <c r="AJG164" s="80"/>
      <c r="AJH164" s="80"/>
      <c r="AJI164" s="80"/>
      <c r="AJJ164" s="80"/>
      <c r="AJK164" s="80"/>
      <c r="AJL164" s="80"/>
      <c r="AJM164" s="80"/>
      <c r="AJN164" s="80"/>
      <c r="AJO164" s="80"/>
      <c r="AJP164" s="80"/>
      <c r="AJQ164" s="80"/>
      <c r="AJR164" s="80"/>
      <c r="AJS164" s="80"/>
      <c r="AJT164" s="80"/>
      <c r="AJU164" s="80"/>
      <c r="AJV164" s="80"/>
      <c r="AJW164" s="80"/>
      <c r="AJX164" s="80"/>
      <c r="AJY164" s="80"/>
      <c r="AJZ164" s="80"/>
      <c r="AKA164" s="80"/>
      <c r="AKB164" s="80"/>
      <c r="AKC164" s="80"/>
      <c r="AKD164" s="80"/>
      <c r="AKE164" s="80"/>
      <c r="AKF164" s="80"/>
      <c r="AKG164" s="80"/>
      <c r="AKH164" s="80"/>
      <c r="AKI164" s="80"/>
      <c r="AKJ164" s="80"/>
      <c r="AKK164" s="80"/>
      <c r="AKL164" s="80"/>
      <c r="AKM164" s="80"/>
      <c r="AKN164" s="80"/>
      <c r="AKO164" s="80"/>
      <c r="AKP164" s="80"/>
      <c r="AKQ164" s="80"/>
      <c r="AKR164" s="80"/>
      <c r="AKS164" s="80"/>
      <c r="AKT164" s="80"/>
      <c r="AKU164" s="80"/>
      <c r="AKV164" s="80"/>
      <c r="AKW164" s="80"/>
      <c r="AKX164" s="80"/>
      <c r="AKY164" s="80"/>
      <c r="AKZ164" s="80"/>
      <c r="ALA164" s="80"/>
      <c r="ALB164" s="80"/>
      <c r="ALC164" s="80"/>
      <c r="ALD164" s="80"/>
      <c r="ALE164" s="80"/>
      <c r="ALF164" s="80"/>
      <c r="ALG164" s="80"/>
      <c r="ALH164" s="80"/>
      <c r="ALI164" s="80"/>
      <c r="ALJ164" s="80"/>
      <c r="ALK164" s="80"/>
      <c r="ALL164" s="80"/>
      <c r="ALM164" s="80"/>
      <c r="ALN164" s="80"/>
      <c r="ALO164" s="80"/>
      <c r="ALP164" s="80"/>
      <c r="ALQ164" s="80"/>
      <c r="ALR164" s="80"/>
      <c r="ALS164" s="80"/>
      <c r="ALT164" s="80"/>
      <c r="ALU164" s="80"/>
      <c r="ALV164" s="80"/>
      <c r="ALW164" s="80"/>
      <c r="ALX164" s="80"/>
      <c r="ALY164" s="80"/>
      <c r="ALZ164" s="80"/>
      <c r="AMA164" s="80"/>
      <c r="AMB164" s="80"/>
      <c r="AMC164" s="80"/>
      <c r="AMD164" s="80"/>
      <c r="AME164" s="80"/>
      <c r="AMF164" s="80"/>
    </row>
    <row r="165" spans="1:1020" s="92" customFormat="1" ht="78.75" customHeight="1" x14ac:dyDescent="0.25">
      <c r="A165" s="140" t="s">
        <v>266</v>
      </c>
      <c r="B165" s="70" t="s">
        <v>99</v>
      </c>
      <c r="C165" s="71" t="s">
        <v>267</v>
      </c>
      <c r="D165" s="71" t="s">
        <v>438</v>
      </c>
      <c r="E165" s="72"/>
      <c r="F165" s="73"/>
      <c r="G165" s="74" t="s">
        <v>454</v>
      </c>
      <c r="H165" s="73">
        <v>44172</v>
      </c>
      <c r="I165" s="75">
        <v>17700</v>
      </c>
      <c r="J165" s="88"/>
      <c r="K165" s="74" t="s">
        <v>270</v>
      </c>
      <c r="L165" s="70" t="s">
        <v>440</v>
      </c>
      <c r="M165" s="74" t="s">
        <v>272</v>
      </c>
      <c r="N165" s="75"/>
      <c r="O165" s="75"/>
      <c r="P165" s="83"/>
      <c r="Q165" s="75">
        <v>17700</v>
      </c>
      <c r="R165" s="83"/>
      <c r="S165" s="83"/>
      <c r="T165" s="75">
        <v>17700</v>
      </c>
      <c r="U165" s="79">
        <v>44286</v>
      </c>
      <c r="BV165" s="93"/>
      <c r="BW165" s="93"/>
      <c r="BX165" s="93"/>
      <c r="BY165" s="93"/>
      <c r="BZ165" s="93"/>
      <c r="CA165" s="93"/>
      <c r="CB165" s="93"/>
      <c r="CC165" s="93"/>
      <c r="CD165" s="93"/>
      <c r="CE165" s="93"/>
      <c r="CF165" s="93"/>
      <c r="CG165" s="93"/>
      <c r="CH165" s="93"/>
      <c r="CI165" s="93"/>
      <c r="CJ165" s="93"/>
      <c r="CK165" s="93"/>
      <c r="CL165" s="93"/>
      <c r="CM165" s="93"/>
      <c r="CN165" s="93"/>
      <c r="CO165" s="93"/>
      <c r="CP165" s="93"/>
      <c r="CQ165" s="93"/>
      <c r="CR165" s="93"/>
      <c r="CS165" s="93"/>
      <c r="CT165" s="93"/>
      <c r="CU165" s="93"/>
      <c r="CV165" s="93"/>
      <c r="CW165" s="93"/>
      <c r="CX165" s="93"/>
      <c r="CY165" s="93"/>
      <c r="CZ165" s="93"/>
      <c r="DA165" s="93"/>
      <c r="DB165" s="93"/>
      <c r="DC165" s="93"/>
      <c r="DD165" s="93"/>
      <c r="DE165" s="93"/>
      <c r="DF165" s="93"/>
      <c r="DG165" s="93"/>
      <c r="DH165" s="93"/>
      <c r="DI165" s="93"/>
      <c r="DJ165" s="93"/>
      <c r="DK165" s="93"/>
      <c r="DL165" s="93"/>
      <c r="DM165" s="93"/>
      <c r="DN165" s="93"/>
      <c r="DO165" s="93"/>
      <c r="DP165" s="93"/>
      <c r="DQ165" s="93"/>
      <c r="DR165" s="93"/>
      <c r="DS165" s="93"/>
      <c r="DT165" s="93"/>
      <c r="DU165" s="93"/>
      <c r="DV165" s="93"/>
      <c r="DW165" s="93"/>
      <c r="DX165" s="93"/>
      <c r="DY165" s="93"/>
      <c r="DZ165" s="93"/>
      <c r="EA165" s="93"/>
      <c r="EB165" s="93"/>
      <c r="EC165" s="93"/>
      <c r="ED165" s="93"/>
      <c r="EE165" s="93"/>
      <c r="EF165" s="93"/>
      <c r="EG165" s="93"/>
      <c r="EH165" s="93"/>
      <c r="EI165" s="93"/>
      <c r="EJ165" s="93"/>
      <c r="EK165" s="93"/>
      <c r="EL165" s="93"/>
      <c r="EM165" s="93"/>
      <c r="EN165" s="93"/>
      <c r="EO165" s="93"/>
      <c r="EP165" s="93"/>
      <c r="EQ165" s="93"/>
      <c r="ER165" s="93"/>
      <c r="ES165" s="93"/>
      <c r="ET165" s="93"/>
      <c r="EU165" s="93"/>
      <c r="EV165" s="93"/>
      <c r="EW165" s="93"/>
      <c r="EX165" s="93"/>
      <c r="EY165" s="93"/>
      <c r="EZ165" s="93"/>
      <c r="FA165" s="93"/>
      <c r="FB165" s="93"/>
      <c r="FC165" s="93"/>
      <c r="FD165" s="93"/>
      <c r="FE165" s="93"/>
      <c r="FF165" s="93"/>
      <c r="FG165" s="93"/>
      <c r="FH165" s="93"/>
      <c r="FI165" s="93"/>
      <c r="FJ165" s="93"/>
      <c r="FK165" s="93"/>
      <c r="FL165" s="93"/>
      <c r="FM165" s="93"/>
      <c r="FN165" s="93"/>
      <c r="FO165" s="93"/>
      <c r="FP165" s="93"/>
      <c r="FQ165" s="93"/>
      <c r="FR165" s="93"/>
      <c r="FS165" s="93"/>
      <c r="FT165" s="93"/>
      <c r="FU165" s="93"/>
      <c r="FV165" s="93"/>
      <c r="FW165" s="93"/>
      <c r="FX165" s="93"/>
      <c r="FY165" s="93"/>
      <c r="FZ165" s="93"/>
      <c r="GA165" s="93"/>
      <c r="GB165" s="93"/>
      <c r="GC165" s="93"/>
      <c r="GD165" s="93"/>
      <c r="GE165" s="93"/>
      <c r="GF165" s="93"/>
      <c r="GG165" s="93"/>
      <c r="GH165" s="93"/>
      <c r="GI165" s="93"/>
      <c r="GJ165" s="93"/>
      <c r="GK165" s="93"/>
      <c r="GL165" s="93"/>
      <c r="GM165" s="93"/>
      <c r="GN165" s="93"/>
      <c r="GO165" s="93"/>
      <c r="GP165" s="93"/>
      <c r="GQ165" s="93"/>
      <c r="GR165" s="93"/>
      <c r="GS165" s="93"/>
      <c r="GT165" s="93"/>
      <c r="GU165" s="93"/>
      <c r="GV165" s="93"/>
      <c r="GW165" s="93"/>
      <c r="GX165" s="93"/>
      <c r="GY165" s="93"/>
      <c r="GZ165" s="93"/>
      <c r="HA165" s="93"/>
      <c r="HB165" s="93"/>
      <c r="HC165" s="93"/>
      <c r="HD165" s="93"/>
      <c r="HE165" s="93"/>
      <c r="HF165" s="93"/>
      <c r="HG165" s="93"/>
      <c r="HH165" s="93"/>
      <c r="HI165" s="93"/>
      <c r="HJ165" s="93"/>
      <c r="HK165" s="93"/>
      <c r="HL165" s="93"/>
      <c r="HM165" s="93"/>
      <c r="HN165" s="93"/>
      <c r="HO165" s="93"/>
      <c r="HP165" s="93"/>
      <c r="HQ165" s="93"/>
      <c r="HR165" s="93"/>
      <c r="HS165" s="93"/>
      <c r="HT165" s="93"/>
      <c r="HU165" s="93"/>
      <c r="HV165" s="93"/>
      <c r="HW165" s="93"/>
      <c r="HX165" s="93"/>
      <c r="HY165" s="93"/>
      <c r="HZ165" s="93"/>
      <c r="IA165" s="93"/>
      <c r="IB165" s="93"/>
      <c r="IC165" s="93"/>
      <c r="ID165" s="93"/>
      <c r="IE165" s="93"/>
      <c r="IF165" s="93"/>
      <c r="IG165" s="93"/>
      <c r="IH165" s="93"/>
      <c r="II165" s="93"/>
      <c r="IJ165" s="93"/>
      <c r="IK165" s="93"/>
      <c r="IL165" s="93"/>
      <c r="IM165" s="93"/>
      <c r="IN165" s="93"/>
      <c r="IO165" s="93"/>
      <c r="IP165" s="93"/>
      <c r="IQ165" s="93"/>
      <c r="IR165" s="93"/>
      <c r="IS165" s="93"/>
      <c r="IT165" s="93"/>
      <c r="IU165" s="93"/>
      <c r="IV165" s="93"/>
      <c r="IW165" s="93"/>
      <c r="IX165" s="93"/>
      <c r="IY165" s="93"/>
      <c r="IZ165" s="93"/>
      <c r="JA165" s="93"/>
      <c r="JB165" s="93"/>
      <c r="JC165" s="93"/>
      <c r="JD165" s="93"/>
      <c r="JE165" s="93"/>
      <c r="JF165" s="93"/>
      <c r="JG165" s="93"/>
      <c r="JH165" s="93"/>
      <c r="JI165" s="93"/>
      <c r="JJ165" s="93"/>
      <c r="JK165" s="93"/>
      <c r="JL165" s="93"/>
      <c r="JM165" s="93"/>
      <c r="JN165" s="93"/>
      <c r="JO165" s="93"/>
      <c r="JP165" s="93"/>
      <c r="JQ165" s="93"/>
      <c r="JR165" s="93"/>
      <c r="JS165" s="93"/>
      <c r="JT165" s="93"/>
      <c r="JU165" s="93"/>
      <c r="JV165" s="93"/>
      <c r="JW165" s="93"/>
      <c r="JX165" s="93"/>
      <c r="JY165" s="93"/>
      <c r="JZ165" s="93"/>
      <c r="KA165" s="93"/>
      <c r="KB165" s="93"/>
      <c r="KC165" s="93"/>
      <c r="KD165" s="93"/>
      <c r="KE165" s="93"/>
      <c r="KF165" s="93"/>
      <c r="KG165" s="93"/>
      <c r="KH165" s="93"/>
      <c r="KI165" s="93"/>
      <c r="KJ165" s="93"/>
      <c r="KK165" s="93"/>
      <c r="KL165" s="93"/>
      <c r="KM165" s="93"/>
      <c r="KN165" s="93"/>
      <c r="KO165" s="93"/>
      <c r="KP165" s="93"/>
      <c r="KQ165" s="93"/>
      <c r="KR165" s="93"/>
      <c r="KS165" s="93"/>
      <c r="KT165" s="93"/>
      <c r="KU165" s="93"/>
      <c r="KV165" s="93"/>
      <c r="KW165" s="93"/>
      <c r="KX165" s="93"/>
      <c r="KY165" s="93"/>
      <c r="KZ165" s="93"/>
      <c r="LA165" s="93"/>
      <c r="LB165" s="93"/>
      <c r="LC165" s="93"/>
      <c r="LD165" s="93"/>
      <c r="LE165" s="93"/>
      <c r="LF165" s="93"/>
      <c r="LG165" s="93"/>
      <c r="LH165" s="93"/>
      <c r="LI165" s="93"/>
      <c r="LJ165" s="93"/>
      <c r="LK165" s="93"/>
      <c r="LL165" s="93"/>
      <c r="LM165" s="93"/>
      <c r="LN165" s="93"/>
      <c r="LO165" s="93"/>
      <c r="LP165" s="93"/>
      <c r="LQ165" s="93"/>
      <c r="LR165" s="93"/>
      <c r="LS165" s="93"/>
      <c r="LT165" s="93"/>
      <c r="LU165" s="93"/>
      <c r="LV165" s="93"/>
      <c r="LW165" s="93"/>
      <c r="LX165" s="93"/>
      <c r="LY165" s="93"/>
      <c r="LZ165" s="93"/>
      <c r="MA165" s="93"/>
      <c r="MB165" s="93"/>
      <c r="MC165" s="93"/>
      <c r="MD165" s="93"/>
      <c r="ME165" s="93"/>
      <c r="MF165" s="93"/>
      <c r="MG165" s="93"/>
      <c r="MH165" s="93"/>
      <c r="MI165" s="93"/>
      <c r="MJ165" s="93"/>
      <c r="MK165" s="93"/>
      <c r="ML165" s="93"/>
      <c r="MM165" s="93"/>
      <c r="MN165" s="93"/>
      <c r="MO165" s="93"/>
      <c r="MP165" s="93"/>
      <c r="MQ165" s="93"/>
      <c r="MR165" s="93"/>
      <c r="MS165" s="93"/>
      <c r="MT165" s="93"/>
      <c r="MU165" s="93"/>
      <c r="MV165" s="93"/>
      <c r="MW165" s="93"/>
      <c r="MX165" s="93"/>
      <c r="MY165" s="93"/>
      <c r="MZ165" s="93"/>
      <c r="NA165" s="93"/>
      <c r="NB165" s="93"/>
      <c r="NC165" s="93"/>
      <c r="ND165" s="93"/>
      <c r="NE165" s="93"/>
      <c r="NF165" s="93"/>
      <c r="NG165" s="93"/>
      <c r="NH165" s="93"/>
      <c r="NI165" s="93"/>
      <c r="NJ165" s="93"/>
      <c r="NK165" s="93"/>
      <c r="NL165" s="93"/>
      <c r="NM165" s="93"/>
      <c r="NN165" s="93"/>
      <c r="NO165" s="93"/>
      <c r="NP165" s="93"/>
      <c r="NQ165" s="93"/>
      <c r="NR165" s="93"/>
      <c r="NS165" s="93"/>
      <c r="NT165" s="93"/>
      <c r="NU165" s="93"/>
      <c r="NV165" s="93"/>
      <c r="NW165" s="93"/>
      <c r="NX165" s="93"/>
      <c r="NY165" s="93"/>
      <c r="NZ165" s="93"/>
      <c r="OA165" s="93"/>
      <c r="OB165" s="93"/>
      <c r="OC165" s="93"/>
      <c r="OD165" s="93"/>
      <c r="OE165" s="93"/>
      <c r="OF165" s="93"/>
      <c r="OG165" s="93"/>
      <c r="OH165" s="93"/>
      <c r="OI165" s="93"/>
      <c r="OJ165" s="93"/>
      <c r="OK165" s="93"/>
      <c r="OL165" s="93"/>
      <c r="OM165" s="93"/>
      <c r="ON165" s="93"/>
      <c r="OO165" s="93"/>
      <c r="OP165" s="93"/>
      <c r="OQ165" s="93"/>
      <c r="OR165" s="93"/>
      <c r="OS165" s="93"/>
      <c r="OT165" s="93"/>
      <c r="OU165" s="93"/>
      <c r="OV165" s="93"/>
      <c r="OW165" s="93"/>
      <c r="OX165" s="93"/>
      <c r="OY165" s="93"/>
      <c r="OZ165" s="93"/>
      <c r="PA165" s="93"/>
      <c r="PB165" s="93"/>
      <c r="PC165" s="93"/>
      <c r="PD165" s="93"/>
      <c r="PE165" s="93"/>
      <c r="PF165" s="93"/>
      <c r="PG165" s="93"/>
      <c r="PH165" s="93"/>
      <c r="PI165" s="93"/>
      <c r="PJ165" s="93"/>
      <c r="PK165" s="93"/>
      <c r="PL165" s="93"/>
      <c r="PM165" s="93"/>
      <c r="PN165" s="93"/>
      <c r="PO165" s="93"/>
      <c r="PP165" s="93"/>
      <c r="PQ165" s="93"/>
      <c r="PR165" s="93"/>
      <c r="PS165" s="93"/>
      <c r="PT165" s="93"/>
      <c r="PU165" s="93"/>
      <c r="PV165" s="93"/>
      <c r="PW165" s="93"/>
      <c r="PX165" s="93"/>
      <c r="PY165" s="93"/>
      <c r="PZ165" s="93"/>
      <c r="QA165" s="93"/>
      <c r="QB165" s="93"/>
      <c r="QC165" s="93"/>
      <c r="QD165" s="93"/>
      <c r="QE165" s="93"/>
      <c r="QF165" s="93"/>
      <c r="QG165" s="93"/>
      <c r="QH165" s="93"/>
      <c r="QI165" s="93"/>
      <c r="QJ165" s="93"/>
      <c r="QK165" s="93"/>
      <c r="QL165" s="93"/>
      <c r="QM165" s="93"/>
      <c r="QN165" s="93"/>
      <c r="QO165" s="93"/>
      <c r="QP165" s="93"/>
      <c r="QQ165" s="93"/>
      <c r="QR165" s="93"/>
      <c r="QS165" s="93"/>
      <c r="QT165" s="93"/>
      <c r="QU165" s="93"/>
      <c r="QV165" s="93"/>
      <c r="QW165" s="93"/>
      <c r="QX165" s="93"/>
      <c r="QY165" s="93"/>
      <c r="QZ165" s="93"/>
      <c r="RA165" s="93"/>
      <c r="RB165" s="93"/>
      <c r="RC165" s="93"/>
      <c r="RD165" s="93"/>
      <c r="RE165" s="93"/>
      <c r="RF165" s="93"/>
      <c r="RG165" s="93"/>
      <c r="RH165" s="93"/>
      <c r="RI165" s="93"/>
      <c r="RJ165" s="93"/>
      <c r="RK165" s="93"/>
      <c r="RL165" s="93"/>
      <c r="RM165" s="93"/>
      <c r="RN165" s="93"/>
      <c r="RO165" s="93"/>
      <c r="RP165" s="93"/>
      <c r="RQ165" s="93"/>
      <c r="RR165" s="93"/>
      <c r="RS165" s="93"/>
      <c r="RT165" s="93"/>
      <c r="RU165" s="93"/>
      <c r="RV165" s="93"/>
      <c r="RW165" s="93"/>
      <c r="RX165" s="93"/>
      <c r="RY165" s="93"/>
      <c r="RZ165" s="93"/>
      <c r="SA165" s="93"/>
      <c r="SB165" s="93"/>
      <c r="SC165" s="93"/>
      <c r="SD165" s="93"/>
      <c r="SE165" s="93"/>
      <c r="SF165" s="93"/>
      <c r="SG165" s="93"/>
      <c r="SH165" s="93"/>
      <c r="SI165" s="93"/>
      <c r="SJ165" s="93"/>
      <c r="SK165" s="93"/>
      <c r="SL165" s="93"/>
      <c r="SM165" s="93"/>
      <c r="SN165" s="93"/>
      <c r="SO165" s="93"/>
      <c r="SP165" s="93"/>
      <c r="SQ165" s="93"/>
      <c r="SR165" s="93"/>
      <c r="SS165" s="93"/>
      <c r="ST165" s="93"/>
      <c r="SU165" s="93"/>
      <c r="SV165" s="93"/>
      <c r="SW165" s="93"/>
      <c r="SX165" s="93"/>
      <c r="SY165" s="93"/>
      <c r="SZ165" s="93"/>
      <c r="TA165" s="93"/>
      <c r="TB165" s="93"/>
      <c r="TC165" s="93"/>
      <c r="TD165" s="93"/>
      <c r="TE165" s="93"/>
      <c r="TF165" s="93"/>
      <c r="TG165" s="93"/>
      <c r="TH165" s="93"/>
      <c r="TI165" s="93"/>
      <c r="TJ165" s="93"/>
      <c r="TK165" s="93"/>
      <c r="TL165" s="93"/>
      <c r="TM165" s="93"/>
      <c r="TN165" s="93"/>
      <c r="TO165" s="93"/>
      <c r="TP165" s="93"/>
      <c r="TQ165" s="93"/>
      <c r="TR165" s="93"/>
      <c r="TS165" s="93"/>
      <c r="TT165" s="93"/>
      <c r="TU165" s="93"/>
      <c r="TV165" s="93"/>
      <c r="TW165" s="93"/>
      <c r="TX165" s="93"/>
      <c r="TY165" s="93"/>
      <c r="TZ165" s="93"/>
      <c r="UA165" s="93"/>
      <c r="UB165" s="93"/>
      <c r="UC165" s="93"/>
      <c r="UD165" s="93"/>
      <c r="UE165" s="93"/>
      <c r="UF165" s="93"/>
      <c r="UG165" s="93"/>
      <c r="UH165" s="93"/>
      <c r="UI165" s="93"/>
      <c r="UJ165" s="93"/>
      <c r="UK165" s="93"/>
      <c r="UL165" s="93"/>
      <c r="UM165" s="93"/>
      <c r="UN165" s="93"/>
      <c r="UO165" s="93"/>
      <c r="UP165" s="93"/>
      <c r="UQ165" s="93"/>
      <c r="UR165" s="93"/>
      <c r="US165" s="93"/>
      <c r="UT165" s="93"/>
      <c r="UU165" s="93"/>
      <c r="UV165" s="93"/>
      <c r="UW165" s="93"/>
      <c r="UX165" s="93"/>
      <c r="UY165" s="93"/>
      <c r="UZ165" s="93"/>
      <c r="VA165" s="93"/>
      <c r="VB165" s="93"/>
      <c r="VC165" s="93"/>
      <c r="VD165" s="93"/>
      <c r="VE165" s="93"/>
      <c r="VF165" s="93"/>
      <c r="VG165" s="93"/>
      <c r="VH165" s="93"/>
      <c r="VI165" s="93"/>
      <c r="VJ165" s="93"/>
      <c r="VK165" s="93"/>
      <c r="VL165" s="93"/>
      <c r="VM165" s="93"/>
      <c r="VN165" s="93"/>
      <c r="VO165" s="93"/>
      <c r="VP165" s="93"/>
      <c r="VQ165" s="93"/>
      <c r="VR165" s="93"/>
      <c r="VS165" s="93"/>
      <c r="VT165" s="93"/>
      <c r="VU165" s="93"/>
      <c r="VV165" s="93"/>
      <c r="VW165" s="93"/>
      <c r="VX165" s="93"/>
      <c r="VY165" s="93"/>
      <c r="VZ165" s="93"/>
      <c r="WA165" s="93"/>
      <c r="WB165" s="93"/>
      <c r="WC165" s="93"/>
      <c r="WD165" s="93"/>
      <c r="WE165" s="93"/>
      <c r="WF165" s="93"/>
      <c r="WG165" s="93"/>
      <c r="WH165" s="93"/>
      <c r="WI165" s="93"/>
      <c r="WJ165" s="93"/>
      <c r="WK165" s="93"/>
      <c r="WL165" s="93"/>
      <c r="WM165" s="93"/>
      <c r="WN165" s="93"/>
      <c r="WO165" s="93"/>
      <c r="WP165" s="93"/>
      <c r="WQ165" s="93"/>
      <c r="WR165" s="93"/>
      <c r="WS165" s="93"/>
      <c r="WT165" s="93"/>
      <c r="WU165" s="93"/>
      <c r="WV165" s="93"/>
      <c r="WW165" s="93"/>
      <c r="WX165" s="93"/>
      <c r="WY165" s="93"/>
      <c r="WZ165" s="93"/>
      <c r="XA165" s="93"/>
      <c r="XB165" s="93"/>
      <c r="XC165" s="93"/>
      <c r="XD165" s="93"/>
      <c r="XE165" s="93"/>
      <c r="XF165" s="93"/>
      <c r="XG165" s="93"/>
      <c r="XH165" s="93"/>
      <c r="XI165" s="93"/>
      <c r="XJ165" s="93"/>
      <c r="XK165" s="93"/>
      <c r="XL165" s="93"/>
      <c r="XM165" s="93"/>
      <c r="XN165" s="93"/>
      <c r="XO165" s="93"/>
      <c r="XP165" s="93"/>
      <c r="XQ165" s="93"/>
      <c r="XR165" s="93"/>
      <c r="XS165" s="93"/>
      <c r="XT165" s="93"/>
      <c r="XU165" s="93"/>
      <c r="XV165" s="93"/>
      <c r="XW165" s="93"/>
      <c r="XX165" s="93"/>
      <c r="XY165" s="93"/>
      <c r="XZ165" s="93"/>
      <c r="YA165" s="93"/>
      <c r="YB165" s="93"/>
      <c r="YC165" s="93"/>
      <c r="YD165" s="93"/>
      <c r="YE165" s="93"/>
      <c r="YF165" s="93"/>
      <c r="YG165" s="93"/>
      <c r="YH165" s="93"/>
      <c r="YI165" s="93"/>
      <c r="YJ165" s="93"/>
      <c r="YK165" s="93"/>
      <c r="YL165" s="93"/>
      <c r="YM165" s="93"/>
      <c r="YN165" s="93"/>
      <c r="YO165" s="93"/>
      <c r="YP165" s="93"/>
      <c r="YQ165" s="93"/>
      <c r="YR165" s="93"/>
      <c r="YS165" s="93"/>
      <c r="YT165" s="93"/>
      <c r="YU165" s="93"/>
      <c r="YV165" s="93"/>
      <c r="YW165" s="93"/>
      <c r="YX165" s="93"/>
      <c r="YY165" s="93"/>
      <c r="YZ165" s="93"/>
      <c r="ZA165" s="93"/>
      <c r="ZB165" s="93"/>
      <c r="ZC165" s="93"/>
      <c r="ZD165" s="93"/>
      <c r="ZE165" s="93"/>
      <c r="ZF165" s="93"/>
      <c r="ZG165" s="93"/>
      <c r="ZH165" s="93"/>
      <c r="ZI165" s="93"/>
      <c r="ZJ165" s="93"/>
      <c r="ZK165" s="93"/>
      <c r="ZL165" s="93"/>
      <c r="ZM165" s="93"/>
      <c r="ZN165" s="93"/>
      <c r="ZO165" s="93"/>
      <c r="ZP165" s="93"/>
      <c r="ZQ165" s="93"/>
      <c r="ZR165" s="93"/>
      <c r="ZS165" s="93"/>
      <c r="ZT165" s="93"/>
      <c r="ZU165" s="93"/>
      <c r="ZV165" s="93"/>
      <c r="ZW165" s="93"/>
      <c r="ZX165" s="93"/>
      <c r="ZY165" s="93"/>
      <c r="ZZ165" s="93"/>
      <c r="AAA165" s="93"/>
      <c r="AAB165" s="93"/>
      <c r="AAC165" s="93"/>
      <c r="AAD165" s="93"/>
      <c r="AAE165" s="93"/>
      <c r="AAF165" s="93"/>
      <c r="AAG165" s="93"/>
      <c r="AAH165" s="93"/>
      <c r="AAI165" s="93"/>
      <c r="AAJ165" s="93"/>
      <c r="AAK165" s="93"/>
      <c r="AAL165" s="93"/>
      <c r="AAM165" s="93"/>
      <c r="AAN165" s="93"/>
      <c r="AAO165" s="93"/>
      <c r="AAP165" s="93"/>
      <c r="AAQ165" s="93"/>
      <c r="AAR165" s="93"/>
      <c r="AAS165" s="93"/>
      <c r="AAT165" s="93"/>
      <c r="AAU165" s="93"/>
      <c r="AAV165" s="93"/>
      <c r="AAW165" s="93"/>
      <c r="AAX165" s="93"/>
      <c r="AAY165" s="93"/>
      <c r="AAZ165" s="93"/>
      <c r="ABA165" s="93"/>
      <c r="ABB165" s="93"/>
      <c r="ABC165" s="93"/>
      <c r="ABD165" s="93"/>
      <c r="ABE165" s="93"/>
      <c r="ABF165" s="93"/>
      <c r="ABG165" s="93"/>
      <c r="ABH165" s="93"/>
      <c r="ABI165" s="93"/>
      <c r="ABJ165" s="93"/>
      <c r="ABK165" s="93"/>
      <c r="ABL165" s="93"/>
      <c r="ABM165" s="93"/>
      <c r="ABN165" s="93"/>
      <c r="ABO165" s="93"/>
      <c r="ABP165" s="93"/>
      <c r="ABQ165" s="93"/>
      <c r="ABR165" s="93"/>
      <c r="ABS165" s="93"/>
      <c r="ABT165" s="93"/>
      <c r="ABU165" s="93"/>
      <c r="ABV165" s="93"/>
      <c r="ABW165" s="93"/>
      <c r="ABX165" s="93"/>
      <c r="ABY165" s="93"/>
      <c r="ABZ165" s="93"/>
      <c r="ACA165" s="93"/>
      <c r="ACB165" s="93"/>
      <c r="ACC165" s="93"/>
      <c r="ACD165" s="93"/>
      <c r="ACE165" s="93"/>
      <c r="ACF165" s="93"/>
      <c r="ACG165" s="93"/>
      <c r="ACH165" s="93"/>
      <c r="ACI165" s="93"/>
      <c r="ACJ165" s="93"/>
      <c r="ACK165" s="93"/>
      <c r="ACL165" s="93"/>
      <c r="ACM165" s="93"/>
      <c r="ACN165" s="93"/>
      <c r="ACO165" s="93"/>
      <c r="ACP165" s="93"/>
      <c r="ACQ165" s="93"/>
      <c r="ACR165" s="93"/>
      <c r="ACS165" s="93"/>
      <c r="ACT165" s="93"/>
      <c r="ACU165" s="93"/>
      <c r="ACV165" s="93"/>
      <c r="ACW165" s="93"/>
      <c r="ACX165" s="93"/>
      <c r="ACY165" s="93"/>
      <c r="ACZ165" s="93"/>
      <c r="ADA165" s="93"/>
      <c r="ADB165" s="93"/>
      <c r="ADC165" s="93"/>
      <c r="ADD165" s="93"/>
      <c r="ADE165" s="93"/>
      <c r="ADF165" s="93"/>
      <c r="ADG165" s="93"/>
      <c r="ADH165" s="93"/>
      <c r="ADI165" s="93"/>
      <c r="ADJ165" s="93"/>
      <c r="ADK165" s="93"/>
      <c r="ADL165" s="93"/>
      <c r="ADM165" s="93"/>
      <c r="ADN165" s="93"/>
      <c r="ADO165" s="93"/>
      <c r="ADP165" s="93"/>
      <c r="ADQ165" s="93"/>
      <c r="ADR165" s="93"/>
      <c r="ADS165" s="93"/>
      <c r="ADT165" s="93"/>
      <c r="ADU165" s="93"/>
      <c r="ADV165" s="93"/>
      <c r="ADW165" s="93"/>
      <c r="ADX165" s="93"/>
      <c r="ADY165" s="93"/>
      <c r="ADZ165" s="93"/>
      <c r="AEA165" s="93"/>
      <c r="AEB165" s="93"/>
      <c r="AEC165" s="93"/>
      <c r="AED165" s="93"/>
      <c r="AEE165" s="93"/>
      <c r="AEF165" s="93"/>
      <c r="AEG165" s="93"/>
      <c r="AEH165" s="93"/>
      <c r="AEI165" s="93"/>
      <c r="AEJ165" s="93"/>
      <c r="AEK165" s="93"/>
      <c r="AEL165" s="93"/>
      <c r="AEM165" s="93"/>
      <c r="AEN165" s="93"/>
      <c r="AEO165" s="93"/>
      <c r="AEP165" s="93"/>
      <c r="AEQ165" s="93"/>
      <c r="AER165" s="93"/>
      <c r="AES165" s="93"/>
      <c r="AET165" s="93"/>
      <c r="AEU165" s="93"/>
      <c r="AEV165" s="93"/>
      <c r="AEW165" s="93"/>
      <c r="AEX165" s="93"/>
      <c r="AEY165" s="93"/>
      <c r="AEZ165" s="93"/>
      <c r="AFA165" s="93"/>
      <c r="AFB165" s="93"/>
      <c r="AFC165" s="93"/>
      <c r="AFD165" s="93"/>
      <c r="AFE165" s="93"/>
      <c r="AFF165" s="93"/>
      <c r="AFG165" s="93"/>
      <c r="AFH165" s="93"/>
      <c r="AFI165" s="93"/>
      <c r="AFJ165" s="93"/>
      <c r="AFK165" s="93"/>
      <c r="AFL165" s="93"/>
      <c r="AFM165" s="93"/>
      <c r="AFN165" s="93"/>
      <c r="AFO165" s="93"/>
      <c r="AFP165" s="93"/>
      <c r="AFQ165" s="93"/>
      <c r="AFR165" s="93"/>
      <c r="AFS165" s="93"/>
      <c r="AFT165" s="93"/>
      <c r="AFU165" s="93"/>
      <c r="AFV165" s="93"/>
      <c r="AFW165" s="93"/>
      <c r="AFX165" s="93"/>
      <c r="AFY165" s="93"/>
      <c r="AFZ165" s="93"/>
      <c r="AGA165" s="93"/>
      <c r="AGB165" s="93"/>
      <c r="AGC165" s="93"/>
      <c r="AGD165" s="93"/>
      <c r="AGE165" s="93"/>
      <c r="AGF165" s="93"/>
      <c r="AGG165" s="93"/>
      <c r="AGH165" s="93"/>
      <c r="AGI165" s="93"/>
      <c r="AGJ165" s="93"/>
      <c r="AGK165" s="93"/>
      <c r="AGL165" s="93"/>
      <c r="AGM165" s="93"/>
      <c r="AGN165" s="93"/>
      <c r="AGO165" s="93"/>
      <c r="AGP165" s="93"/>
      <c r="AGQ165" s="93"/>
      <c r="AGR165" s="93"/>
      <c r="AGS165" s="93"/>
      <c r="AGT165" s="93"/>
      <c r="AGU165" s="93"/>
      <c r="AGV165" s="93"/>
      <c r="AGW165" s="93"/>
      <c r="AGX165" s="93"/>
      <c r="AGY165" s="93"/>
      <c r="AGZ165" s="93"/>
      <c r="AHA165" s="93"/>
      <c r="AHB165" s="93"/>
      <c r="AHC165" s="93"/>
      <c r="AHD165" s="93"/>
      <c r="AHE165" s="93"/>
      <c r="AHF165" s="93"/>
      <c r="AHG165" s="93"/>
      <c r="AHH165" s="93"/>
      <c r="AHI165" s="93"/>
      <c r="AHJ165" s="93"/>
      <c r="AHK165" s="93"/>
      <c r="AHL165" s="93"/>
      <c r="AHM165" s="93"/>
      <c r="AHN165" s="93"/>
      <c r="AHO165" s="93"/>
      <c r="AHP165" s="93"/>
      <c r="AHQ165" s="93"/>
      <c r="AHR165" s="93"/>
      <c r="AHS165" s="93"/>
      <c r="AHT165" s="93"/>
      <c r="AHU165" s="93"/>
      <c r="AHV165" s="93"/>
      <c r="AHW165" s="93"/>
      <c r="AHX165" s="93"/>
      <c r="AHY165" s="93"/>
      <c r="AHZ165" s="93"/>
      <c r="AIA165" s="93"/>
      <c r="AIB165" s="93"/>
      <c r="AIC165" s="93"/>
      <c r="AID165" s="93"/>
      <c r="AIE165" s="93"/>
      <c r="AIF165" s="93"/>
      <c r="AIG165" s="93"/>
      <c r="AIH165" s="93"/>
      <c r="AII165" s="93"/>
      <c r="AIJ165" s="93"/>
      <c r="AIK165" s="93"/>
      <c r="AIL165" s="93"/>
      <c r="AIM165" s="93"/>
      <c r="AIN165" s="93"/>
      <c r="AIO165" s="93"/>
      <c r="AIP165" s="93"/>
      <c r="AIQ165" s="93"/>
      <c r="AIR165" s="93"/>
      <c r="AIS165" s="93"/>
      <c r="AIT165" s="93"/>
      <c r="AIU165" s="93"/>
      <c r="AIV165" s="93"/>
      <c r="AIW165" s="93"/>
      <c r="AIX165" s="93"/>
      <c r="AIY165" s="93"/>
      <c r="AIZ165" s="93"/>
      <c r="AJA165" s="93"/>
      <c r="AJB165" s="93"/>
      <c r="AJC165" s="93"/>
      <c r="AJD165" s="93"/>
      <c r="AJE165" s="93"/>
      <c r="AJF165" s="93"/>
      <c r="AJG165" s="93"/>
      <c r="AJH165" s="93"/>
      <c r="AJI165" s="93"/>
      <c r="AJJ165" s="93"/>
      <c r="AJK165" s="93"/>
      <c r="AJL165" s="93"/>
      <c r="AJM165" s="93"/>
      <c r="AJN165" s="93"/>
      <c r="AJO165" s="93"/>
      <c r="AJP165" s="93"/>
      <c r="AJQ165" s="93"/>
      <c r="AJR165" s="93"/>
      <c r="AJS165" s="93"/>
      <c r="AJT165" s="93"/>
      <c r="AJU165" s="93"/>
      <c r="AJV165" s="93"/>
      <c r="AJW165" s="93"/>
      <c r="AJX165" s="93"/>
      <c r="AJY165" s="93"/>
      <c r="AJZ165" s="93"/>
      <c r="AKA165" s="93"/>
      <c r="AKB165" s="93"/>
      <c r="AKC165" s="93"/>
      <c r="AKD165" s="93"/>
      <c r="AKE165" s="93"/>
      <c r="AKF165" s="93"/>
      <c r="AKG165" s="93"/>
      <c r="AKH165" s="93"/>
      <c r="AKI165" s="93"/>
      <c r="AKJ165" s="93"/>
      <c r="AKK165" s="93"/>
      <c r="AKL165" s="93"/>
      <c r="AKM165" s="93"/>
      <c r="AKN165" s="93"/>
      <c r="AKO165" s="93"/>
      <c r="AKP165" s="93"/>
      <c r="AKQ165" s="93"/>
      <c r="AKR165" s="93"/>
      <c r="AKS165" s="93"/>
      <c r="AKT165" s="93"/>
      <c r="AKU165" s="93"/>
      <c r="AKV165" s="93"/>
      <c r="AKW165" s="93"/>
      <c r="AKX165" s="93"/>
      <c r="AKY165" s="93"/>
      <c r="AKZ165" s="93"/>
      <c r="ALA165" s="93"/>
      <c r="ALB165" s="93"/>
      <c r="ALC165" s="93"/>
      <c r="ALD165" s="93"/>
      <c r="ALE165" s="93"/>
      <c r="ALF165" s="93"/>
      <c r="ALG165" s="93"/>
      <c r="ALH165" s="93"/>
      <c r="ALI165" s="93"/>
      <c r="ALJ165" s="93"/>
      <c r="ALK165" s="93"/>
      <c r="ALL165" s="93"/>
      <c r="ALM165" s="93"/>
      <c r="ALN165" s="93"/>
      <c r="ALO165" s="93"/>
      <c r="ALP165" s="93"/>
      <c r="ALQ165" s="93"/>
      <c r="ALR165" s="93"/>
      <c r="ALS165" s="93"/>
      <c r="ALT165" s="93"/>
      <c r="ALU165" s="93"/>
      <c r="ALV165" s="93"/>
      <c r="ALW165" s="93"/>
      <c r="ALX165" s="93"/>
      <c r="ALY165" s="93"/>
      <c r="ALZ165" s="93"/>
      <c r="AMA165" s="93"/>
      <c r="AMB165" s="93"/>
      <c r="AMC165" s="93"/>
      <c r="AMD165" s="93"/>
      <c r="AME165" s="93"/>
      <c r="AMF165" s="93"/>
    </row>
    <row r="166" spans="1:1020" s="92" customFormat="1" ht="78.75" customHeight="1" x14ac:dyDescent="0.25">
      <c r="A166" s="140" t="s">
        <v>266</v>
      </c>
      <c r="B166" s="70" t="s">
        <v>99</v>
      </c>
      <c r="C166" s="71" t="s">
        <v>267</v>
      </c>
      <c r="D166" s="71" t="s">
        <v>438</v>
      </c>
      <c r="E166" s="72"/>
      <c r="F166" s="73"/>
      <c r="G166" s="74" t="s">
        <v>455</v>
      </c>
      <c r="H166" s="73">
        <v>44172</v>
      </c>
      <c r="I166" s="75">
        <v>17700</v>
      </c>
      <c r="J166" s="88"/>
      <c r="K166" s="74" t="s">
        <v>270</v>
      </c>
      <c r="L166" s="70" t="s">
        <v>440</v>
      </c>
      <c r="M166" s="74" t="s">
        <v>272</v>
      </c>
      <c r="N166" s="75"/>
      <c r="O166" s="75"/>
      <c r="P166" s="83"/>
      <c r="Q166" s="75">
        <v>17700</v>
      </c>
      <c r="R166" s="83"/>
      <c r="S166" s="83"/>
      <c r="T166" s="75">
        <v>17700</v>
      </c>
      <c r="U166" s="79">
        <v>44286</v>
      </c>
      <c r="BV166" s="93"/>
      <c r="BW166" s="93"/>
      <c r="BX166" s="93"/>
      <c r="BY166" s="93"/>
      <c r="BZ166" s="93"/>
      <c r="CA166" s="93"/>
      <c r="CB166" s="93"/>
      <c r="CC166" s="93"/>
      <c r="CD166" s="93"/>
      <c r="CE166" s="93"/>
      <c r="CF166" s="93"/>
      <c r="CG166" s="93"/>
      <c r="CH166" s="93"/>
      <c r="CI166" s="93"/>
      <c r="CJ166" s="93"/>
      <c r="CK166" s="93"/>
      <c r="CL166" s="93"/>
      <c r="CM166" s="93"/>
      <c r="CN166" s="93"/>
      <c r="CO166" s="93"/>
      <c r="CP166" s="93"/>
      <c r="CQ166" s="93"/>
      <c r="CR166" s="93"/>
      <c r="CS166" s="93"/>
      <c r="CT166" s="93"/>
      <c r="CU166" s="93"/>
      <c r="CV166" s="93"/>
      <c r="CW166" s="93"/>
      <c r="CX166" s="93"/>
      <c r="CY166" s="93"/>
      <c r="CZ166" s="93"/>
      <c r="DA166" s="93"/>
      <c r="DB166" s="93"/>
      <c r="DC166" s="93"/>
      <c r="DD166" s="93"/>
      <c r="DE166" s="93"/>
      <c r="DF166" s="93"/>
      <c r="DG166" s="93"/>
      <c r="DH166" s="93"/>
      <c r="DI166" s="93"/>
      <c r="DJ166" s="93"/>
      <c r="DK166" s="93"/>
      <c r="DL166" s="93"/>
      <c r="DM166" s="93"/>
      <c r="DN166" s="93"/>
      <c r="DO166" s="93"/>
      <c r="DP166" s="93"/>
      <c r="DQ166" s="93"/>
      <c r="DR166" s="93"/>
      <c r="DS166" s="93"/>
      <c r="DT166" s="93"/>
      <c r="DU166" s="93"/>
      <c r="DV166" s="93"/>
      <c r="DW166" s="93"/>
      <c r="DX166" s="93"/>
      <c r="DY166" s="93"/>
      <c r="DZ166" s="93"/>
      <c r="EA166" s="93"/>
      <c r="EB166" s="93"/>
      <c r="EC166" s="93"/>
      <c r="ED166" s="93"/>
      <c r="EE166" s="93"/>
      <c r="EF166" s="93"/>
      <c r="EG166" s="93"/>
      <c r="EH166" s="93"/>
      <c r="EI166" s="93"/>
      <c r="EJ166" s="93"/>
      <c r="EK166" s="93"/>
      <c r="EL166" s="93"/>
      <c r="EM166" s="93"/>
      <c r="EN166" s="93"/>
      <c r="EO166" s="93"/>
      <c r="EP166" s="93"/>
      <c r="EQ166" s="93"/>
      <c r="ER166" s="93"/>
      <c r="ES166" s="93"/>
      <c r="ET166" s="93"/>
      <c r="EU166" s="93"/>
      <c r="EV166" s="93"/>
      <c r="EW166" s="93"/>
      <c r="EX166" s="93"/>
      <c r="EY166" s="93"/>
      <c r="EZ166" s="93"/>
      <c r="FA166" s="93"/>
      <c r="FB166" s="93"/>
      <c r="FC166" s="93"/>
      <c r="FD166" s="93"/>
      <c r="FE166" s="93"/>
      <c r="FF166" s="93"/>
      <c r="FG166" s="93"/>
      <c r="FH166" s="93"/>
      <c r="FI166" s="93"/>
      <c r="FJ166" s="93"/>
      <c r="FK166" s="93"/>
      <c r="FL166" s="93"/>
      <c r="FM166" s="93"/>
      <c r="FN166" s="93"/>
      <c r="FO166" s="93"/>
      <c r="FP166" s="93"/>
      <c r="FQ166" s="93"/>
      <c r="FR166" s="93"/>
      <c r="FS166" s="93"/>
      <c r="FT166" s="93"/>
      <c r="FU166" s="93"/>
      <c r="FV166" s="93"/>
      <c r="FW166" s="93"/>
      <c r="FX166" s="93"/>
      <c r="FY166" s="93"/>
      <c r="FZ166" s="93"/>
      <c r="GA166" s="93"/>
      <c r="GB166" s="93"/>
      <c r="GC166" s="93"/>
      <c r="GD166" s="93"/>
      <c r="GE166" s="93"/>
      <c r="GF166" s="93"/>
      <c r="GG166" s="93"/>
      <c r="GH166" s="93"/>
      <c r="GI166" s="93"/>
      <c r="GJ166" s="93"/>
      <c r="GK166" s="93"/>
      <c r="GL166" s="93"/>
      <c r="GM166" s="93"/>
      <c r="GN166" s="93"/>
      <c r="GO166" s="93"/>
      <c r="GP166" s="93"/>
      <c r="GQ166" s="93"/>
      <c r="GR166" s="93"/>
      <c r="GS166" s="93"/>
      <c r="GT166" s="93"/>
      <c r="GU166" s="93"/>
      <c r="GV166" s="93"/>
      <c r="GW166" s="93"/>
      <c r="GX166" s="93"/>
      <c r="GY166" s="93"/>
      <c r="GZ166" s="93"/>
      <c r="HA166" s="93"/>
      <c r="HB166" s="93"/>
      <c r="HC166" s="93"/>
      <c r="HD166" s="93"/>
      <c r="HE166" s="93"/>
      <c r="HF166" s="93"/>
      <c r="HG166" s="93"/>
      <c r="HH166" s="93"/>
      <c r="HI166" s="93"/>
      <c r="HJ166" s="93"/>
      <c r="HK166" s="93"/>
      <c r="HL166" s="93"/>
      <c r="HM166" s="93"/>
      <c r="HN166" s="93"/>
      <c r="HO166" s="93"/>
      <c r="HP166" s="93"/>
      <c r="HQ166" s="93"/>
      <c r="HR166" s="93"/>
      <c r="HS166" s="93"/>
      <c r="HT166" s="93"/>
      <c r="HU166" s="93"/>
      <c r="HV166" s="93"/>
      <c r="HW166" s="93"/>
      <c r="HX166" s="93"/>
      <c r="HY166" s="93"/>
      <c r="HZ166" s="93"/>
      <c r="IA166" s="93"/>
      <c r="IB166" s="93"/>
      <c r="IC166" s="93"/>
      <c r="ID166" s="93"/>
      <c r="IE166" s="93"/>
      <c r="IF166" s="93"/>
      <c r="IG166" s="93"/>
      <c r="IH166" s="93"/>
      <c r="II166" s="93"/>
      <c r="IJ166" s="93"/>
      <c r="IK166" s="93"/>
      <c r="IL166" s="93"/>
      <c r="IM166" s="93"/>
      <c r="IN166" s="93"/>
      <c r="IO166" s="93"/>
      <c r="IP166" s="93"/>
      <c r="IQ166" s="93"/>
      <c r="IR166" s="93"/>
      <c r="IS166" s="93"/>
      <c r="IT166" s="93"/>
      <c r="IU166" s="93"/>
      <c r="IV166" s="93"/>
      <c r="IW166" s="93"/>
      <c r="IX166" s="93"/>
      <c r="IY166" s="93"/>
      <c r="IZ166" s="93"/>
      <c r="JA166" s="93"/>
      <c r="JB166" s="93"/>
      <c r="JC166" s="93"/>
      <c r="JD166" s="93"/>
      <c r="JE166" s="93"/>
      <c r="JF166" s="93"/>
      <c r="JG166" s="93"/>
      <c r="JH166" s="93"/>
      <c r="JI166" s="93"/>
      <c r="JJ166" s="93"/>
      <c r="JK166" s="93"/>
      <c r="JL166" s="93"/>
      <c r="JM166" s="93"/>
      <c r="JN166" s="93"/>
      <c r="JO166" s="93"/>
      <c r="JP166" s="93"/>
      <c r="JQ166" s="93"/>
      <c r="JR166" s="93"/>
      <c r="JS166" s="93"/>
      <c r="JT166" s="93"/>
      <c r="JU166" s="93"/>
      <c r="JV166" s="93"/>
      <c r="JW166" s="93"/>
      <c r="JX166" s="93"/>
      <c r="JY166" s="93"/>
      <c r="JZ166" s="93"/>
      <c r="KA166" s="93"/>
      <c r="KB166" s="93"/>
      <c r="KC166" s="93"/>
      <c r="KD166" s="93"/>
      <c r="KE166" s="93"/>
      <c r="KF166" s="93"/>
      <c r="KG166" s="93"/>
      <c r="KH166" s="93"/>
      <c r="KI166" s="93"/>
      <c r="KJ166" s="93"/>
      <c r="KK166" s="93"/>
      <c r="KL166" s="93"/>
      <c r="KM166" s="93"/>
      <c r="KN166" s="93"/>
      <c r="KO166" s="93"/>
      <c r="KP166" s="93"/>
      <c r="KQ166" s="93"/>
      <c r="KR166" s="93"/>
      <c r="KS166" s="93"/>
      <c r="KT166" s="93"/>
      <c r="KU166" s="93"/>
      <c r="KV166" s="93"/>
      <c r="KW166" s="93"/>
      <c r="KX166" s="93"/>
      <c r="KY166" s="93"/>
      <c r="KZ166" s="93"/>
      <c r="LA166" s="93"/>
      <c r="LB166" s="93"/>
      <c r="LC166" s="93"/>
      <c r="LD166" s="93"/>
      <c r="LE166" s="93"/>
      <c r="LF166" s="93"/>
      <c r="LG166" s="93"/>
      <c r="LH166" s="93"/>
      <c r="LI166" s="93"/>
      <c r="LJ166" s="93"/>
      <c r="LK166" s="93"/>
      <c r="LL166" s="93"/>
      <c r="LM166" s="93"/>
      <c r="LN166" s="93"/>
      <c r="LO166" s="93"/>
      <c r="LP166" s="93"/>
      <c r="LQ166" s="93"/>
      <c r="LR166" s="93"/>
      <c r="LS166" s="93"/>
      <c r="LT166" s="93"/>
      <c r="LU166" s="93"/>
      <c r="LV166" s="93"/>
      <c r="LW166" s="93"/>
      <c r="LX166" s="93"/>
      <c r="LY166" s="93"/>
      <c r="LZ166" s="93"/>
      <c r="MA166" s="93"/>
      <c r="MB166" s="93"/>
      <c r="MC166" s="93"/>
      <c r="MD166" s="93"/>
      <c r="ME166" s="93"/>
      <c r="MF166" s="93"/>
      <c r="MG166" s="93"/>
      <c r="MH166" s="93"/>
      <c r="MI166" s="93"/>
      <c r="MJ166" s="93"/>
      <c r="MK166" s="93"/>
      <c r="ML166" s="93"/>
      <c r="MM166" s="93"/>
      <c r="MN166" s="93"/>
      <c r="MO166" s="93"/>
      <c r="MP166" s="93"/>
      <c r="MQ166" s="93"/>
      <c r="MR166" s="93"/>
      <c r="MS166" s="93"/>
      <c r="MT166" s="93"/>
      <c r="MU166" s="93"/>
      <c r="MV166" s="93"/>
      <c r="MW166" s="93"/>
      <c r="MX166" s="93"/>
      <c r="MY166" s="93"/>
      <c r="MZ166" s="93"/>
      <c r="NA166" s="93"/>
      <c r="NB166" s="93"/>
      <c r="NC166" s="93"/>
      <c r="ND166" s="93"/>
      <c r="NE166" s="93"/>
      <c r="NF166" s="93"/>
      <c r="NG166" s="93"/>
      <c r="NH166" s="93"/>
      <c r="NI166" s="93"/>
      <c r="NJ166" s="93"/>
      <c r="NK166" s="93"/>
      <c r="NL166" s="93"/>
      <c r="NM166" s="93"/>
      <c r="NN166" s="93"/>
      <c r="NO166" s="93"/>
      <c r="NP166" s="93"/>
      <c r="NQ166" s="93"/>
      <c r="NR166" s="93"/>
      <c r="NS166" s="93"/>
      <c r="NT166" s="93"/>
      <c r="NU166" s="93"/>
      <c r="NV166" s="93"/>
      <c r="NW166" s="93"/>
      <c r="NX166" s="93"/>
      <c r="NY166" s="93"/>
      <c r="NZ166" s="93"/>
      <c r="OA166" s="93"/>
      <c r="OB166" s="93"/>
      <c r="OC166" s="93"/>
      <c r="OD166" s="93"/>
      <c r="OE166" s="93"/>
      <c r="OF166" s="93"/>
      <c r="OG166" s="93"/>
      <c r="OH166" s="93"/>
      <c r="OI166" s="93"/>
      <c r="OJ166" s="93"/>
      <c r="OK166" s="93"/>
      <c r="OL166" s="93"/>
      <c r="OM166" s="93"/>
      <c r="ON166" s="93"/>
      <c r="OO166" s="93"/>
      <c r="OP166" s="93"/>
      <c r="OQ166" s="93"/>
      <c r="OR166" s="93"/>
      <c r="OS166" s="93"/>
      <c r="OT166" s="93"/>
      <c r="OU166" s="93"/>
      <c r="OV166" s="93"/>
      <c r="OW166" s="93"/>
      <c r="OX166" s="93"/>
      <c r="OY166" s="93"/>
      <c r="OZ166" s="93"/>
      <c r="PA166" s="93"/>
      <c r="PB166" s="93"/>
      <c r="PC166" s="93"/>
      <c r="PD166" s="93"/>
      <c r="PE166" s="93"/>
      <c r="PF166" s="93"/>
      <c r="PG166" s="93"/>
      <c r="PH166" s="93"/>
      <c r="PI166" s="93"/>
      <c r="PJ166" s="93"/>
      <c r="PK166" s="93"/>
      <c r="PL166" s="93"/>
      <c r="PM166" s="93"/>
      <c r="PN166" s="93"/>
      <c r="PO166" s="93"/>
      <c r="PP166" s="93"/>
      <c r="PQ166" s="93"/>
      <c r="PR166" s="93"/>
      <c r="PS166" s="93"/>
      <c r="PT166" s="93"/>
      <c r="PU166" s="93"/>
      <c r="PV166" s="93"/>
      <c r="PW166" s="93"/>
      <c r="PX166" s="93"/>
      <c r="PY166" s="93"/>
      <c r="PZ166" s="93"/>
      <c r="QA166" s="93"/>
      <c r="QB166" s="93"/>
      <c r="QC166" s="93"/>
      <c r="QD166" s="93"/>
      <c r="QE166" s="93"/>
      <c r="QF166" s="93"/>
      <c r="QG166" s="93"/>
      <c r="QH166" s="93"/>
      <c r="QI166" s="93"/>
      <c r="QJ166" s="93"/>
      <c r="QK166" s="93"/>
      <c r="QL166" s="93"/>
      <c r="QM166" s="93"/>
      <c r="QN166" s="93"/>
      <c r="QO166" s="93"/>
      <c r="QP166" s="93"/>
      <c r="QQ166" s="93"/>
      <c r="QR166" s="93"/>
      <c r="QS166" s="93"/>
      <c r="QT166" s="93"/>
      <c r="QU166" s="93"/>
      <c r="QV166" s="93"/>
      <c r="QW166" s="93"/>
      <c r="QX166" s="93"/>
      <c r="QY166" s="93"/>
      <c r="QZ166" s="93"/>
      <c r="RA166" s="93"/>
      <c r="RB166" s="93"/>
      <c r="RC166" s="93"/>
      <c r="RD166" s="93"/>
      <c r="RE166" s="93"/>
      <c r="RF166" s="93"/>
      <c r="RG166" s="93"/>
      <c r="RH166" s="93"/>
      <c r="RI166" s="93"/>
      <c r="RJ166" s="93"/>
      <c r="RK166" s="93"/>
      <c r="RL166" s="93"/>
      <c r="RM166" s="93"/>
      <c r="RN166" s="93"/>
      <c r="RO166" s="93"/>
      <c r="RP166" s="93"/>
      <c r="RQ166" s="93"/>
      <c r="RR166" s="93"/>
      <c r="RS166" s="93"/>
      <c r="RT166" s="93"/>
      <c r="RU166" s="93"/>
      <c r="RV166" s="93"/>
      <c r="RW166" s="93"/>
      <c r="RX166" s="93"/>
      <c r="RY166" s="93"/>
      <c r="RZ166" s="93"/>
      <c r="SA166" s="93"/>
      <c r="SB166" s="93"/>
      <c r="SC166" s="93"/>
      <c r="SD166" s="93"/>
      <c r="SE166" s="93"/>
      <c r="SF166" s="93"/>
      <c r="SG166" s="93"/>
      <c r="SH166" s="93"/>
      <c r="SI166" s="93"/>
      <c r="SJ166" s="93"/>
      <c r="SK166" s="93"/>
      <c r="SL166" s="93"/>
      <c r="SM166" s="93"/>
      <c r="SN166" s="93"/>
      <c r="SO166" s="93"/>
      <c r="SP166" s="93"/>
      <c r="SQ166" s="93"/>
      <c r="SR166" s="93"/>
      <c r="SS166" s="93"/>
      <c r="ST166" s="93"/>
      <c r="SU166" s="93"/>
      <c r="SV166" s="93"/>
      <c r="SW166" s="93"/>
      <c r="SX166" s="93"/>
      <c r="SY166" s="93"/>
      <c r="SZ166" s="93"/>
      <c r="TA166" s="93"/>
      <c r="TB166" s="93"/>
      <c r="TC166" s="93"/>
      <c r="TD166" s="93"/>
      <c r="TE166" s="93"/>
      <c r="TF166" s="93"/>
      <c r="TG166" s="93"/>
      <c r="TH166" s="93"/>
      <c r="TI166" s="93"/>
      <c r="TJ166" s="93"/>
      <c r="TK166" s="93"/>
      <c r="TL166" s="93"/>
      <c r="TM166" s="93"/>
      <c r="TN166" s="93"/>
      <c r="TO166" s="93"/>
      <c r="TP166" s="93"/>
      <c r="TQ166" s="93"/>
      <c r="TR166" s="93"/>
      <c r="TS166" s="93"/>
      <c r="TT166" s="93"/>
      <c r="TU166" s="93"/>
      <c r="TV166" s="93"/>
      <c r="TW166" s="93"/>
      <c r="TX166" s="93"/>
      <c r="TY166" s="93"/>
      <c r="TZ166" s="93"/>
      <c r="UA166" s="93"/>
      <c r="UB166" s="93"/>
      <c r="UC166" s="93"/>
      <c r="UD166" s="93"/>
      <c r="UE166" s="93"/>
      <c r="UF166" s="93"/>
      <c r="UG166" s="93"/>
      <c r="UH166" s="93"/>
      <c r="UI166" s="93"/>
      <c r="UJ166" s="93"/>
      <c r="UK166" s="93"/>
      <c r="UL166" s="93"/>
      <c r="UM166" s="93"/>
      <c r="UN166" s="93"/>
      <c r="UO166" s="93"/>
      <c r="UP166" s="93"/>
      <c r="UQ166" s="93"/>
      <c r="UR166" s="93"/>
      <c r="US166" s="93"/>
      <c r="UT166" s="93"/>
      <c r="UU166" s="93"/>
      <c r="UV166" s="93"/>
      <c r="UW166" s="93"/>
      <c r="UX166" s="93"/>
      <c r="UY166" s="93"/>
      <c r="UZ166" s="93"/>
      <c r="VA166" s="93"/>
      <c r="VB166" s="93"/>
      <c r="VC166" s="93"/>
      <c r="VD166" s="93"/>
      <c r="VE166" s="93"/>
      <c r="VF166" s="93"/>
      <c r="VG166" s="93"/>
      <c r="VH166" s="93"/>
      <c r="VI166" s="93"/>
      <c r="VJ166" s="93"/>
      <c r="VK166" s="93"/>
      <c r="VL166" s="93"/>
      <c r="VM166" s="93"/>
      <c r="VN166" s="93"/>
      <c r="VO166" s="93"/>
      <c r="VP166" s="93"/>
      <c r="VQ166" s="93"/>
      <c r="VR166" s="93"/>
      <c r="VS166" s="93"/>
      <c r="VT166" s="93"/>
      <c r="VU166" s="93"/>
      <c r="VV166" s="93"/>
      <c r="VW166" s="93"/>
      <c r="VX166" s="93"/>
      <c r="VY166" s="93"/>
      <c r="VZ166" s="93"/>
      <c r="WA166" s="93"/>
      <c r="WB166" s="93"/>
      <c r="WC166" s="93"/>
      <c r="WD166" s="93"/>
      <c r="WE166" s="93"/>
      <c r="WF166" s="93"/>
      <c r="WG166" s="93"/>
      <c r="WH166" s="93"/>
      <c r="WI166" s="93"/>
      <c r="WJ166" s="93"/>
      <c r="WK166" s="93"/>
      <c r="WL166" s="93"/>
      <c r="WM166" s="93"/>
      <c r="WN166" s="93"/>
      <c r="WO166" s="93"/>
      <c r="WP166" s="93"/>
      <c r="WQ166" s="93"/>
      <c r="WR166" s="93"/>
      <c r="WS166" s="93"/>
      <c r="WT166" s="93"/>
      <c r="WU166" s="93"/>
      <c r="WV166" s="93"/>
      <c r="WW166" s="93"/>
      <c r="WX166" s="93"/>
      <c r="WY166" s="93"/>
      <c r="WZ166" s="93"/>
      <c r="XA166" s="93"/>
      <c r="XB166" s="93"/>
      <c r="XC166" s="93"/>
      <c r="XD166" s="93"/>
      <c r="XE166" s="93"/>
      <c r="XF166" s="93"/>
      <c r="XG166" s="93"/>
      <c r="XH166" s="93"/>
      <c r="XI166" s="93"/>
      <c r="XJ166" s="93"/>
      <c r="XK166" s="93"/>
      <c r="XL166" s="93"/>
      <c r="XM166" s="93"/>
      <c r="XN166" s="93"/>
      <c r="XO166" s="93"/>
      <c r="XP166" s="93"/>
      <c r="XQ166" s="93"/>
      <c r="XR166" s="93"/>
      <c r="XS166" s="93"/>
      <c r="XT166" s="93"/>
      <c r="XU166" s="93"/>
      <c r="XV166" s="93"/>
      <c r="XW166" s="93"/>
      <c r="XX166" s="93"/>
      <c r="XY166" s="93"/>
      <c r="XZ166" s="93"/>
      <c r="YA166" s="93"/>
      <c r="YB166" s="93"/>
      <c r="YC166" s="93"/>
      <c r="YD166" s="93"/>
      <c r="YE166" s="93"/>
      <c r="YF166" s="93"/>
      <c r="YG166" s="93"/>
      <c r="YH166" s="93"/>
      <c r="YI166" s="93"/>
      <c r="YJ166" s="93"/>
      <c r="YK166" s="93"/>
      <c r="YL166" s="93"/>
      <c r="YM166" s="93"/>
      <c r="YN166" s="93"/>
      <c r="YO166" s="93"/>
      <c r="YP166" s="93"/>
      <c r="YQ166" s="93"/>
      <c r="YR166" s="93"/>
      <c r="YS166" s="93"/>
      <c r="YT166" s="93"/>
      <c r="YU166" s="93"/>
      <c r="YV166" s="93"/>
      <c r="YW166" s="93"/>
      <c r="YX166" s="93"/>
      <c r="YY166" s="93"/>
      <c r="YZ166" s="93"/>
      <c r="ZA166" s="93"/>
      <c r="ZB166" s="93"/>
      <c r="ZC166" s="93"/>
      <c r="ZD166" s="93"/>
      <c r="ZE166" s="93"/>
      <c r="ZF166" s="93"/>
      <c r="ZG166" s="93"/>
      <c r="ZH166" s="93"/>
      <c r="ZI166" s="93"/>
      <c r="ZJ166" s="93"/>
      <c r="ZK166" s="93"/>
      <c r="ZL166" s="93"/>
      <c r="ZM166" s="93"/>
      <c r="ZN166" s="93"/>
      <c r="ZO166" s="93"/>
      <c r="ZP166" s="93"/>
      <c r="ZQ166" s="93"/>
      <c r="ZR166" s="93"/>
      <c r="ZS166" s="93"/>
      <c r="ZT166" s="93"/>
      <c r="ZU166" s="93"/>
      <c r="ZV166" s="93"/>
      <c r="ZW166" s="93"/>
      <c r="ZX166" s="93"/>
      <c r="ZY166" s="93"/>
      <c r="ZZ166" s="93"/>
      <c r="AAA166" s="93"/>
      <c r="AAB166" s="93"/>
      <c r="AAC166" s="93"/>
      <c r="AAD166" s="93"/>
      <c r="AAE166" s="93"/>
      <c r="AAF166" s="93"/>
      <c r="AAG166" s="93"/>
      <c r="AAH166" s="93"/>
      <c r="AAI166" s="93"/>
      <c r="AAJ166" s="93"/>
      <c r="AAK166" s="93"/>
      <c r="AAL166" s="93"/>
      <c r="AAM166" s="93"/>
      <c r="AAN166" s="93"/>
      <c r="AAO166" s="93"/>
      <c r="AAP166" s="93"/>
      <c r="AAQ166" s="93"/>
      <c r="AAR166" s="93"/>
      <c r="AAS166" s="93"/>
      <c r="AAT166" s="93"/>
      <c r="AAU166" s="93"/>
      <c r="AAV166" s="93"/>
      <c r="AAW166" s="93"/>
      <c r="AAX166" s="93"/>
      <c r="AAY166" s="93"/>
      <c r="AAZ166" s="93"/>
      <c r="ABA166" s="93"/>
      <c r="ABB166" s="93"/>
      <c r="ABC166" s="93"/>
      <c r="ABD166" s="93"/>
      <c r="ABE166" s="93"/>
      <c r="ABF166" s="93"/>
      <c r="ABG166" s="93"/>
      <c r="ABH166" s="93"/>
      <c r="ABI166" s="93"/>
      <c r="ABJ166" s="93"/>
      <c r="ABK166" s="93"/>
      <c r="ABL166" s="93"/>
      <c r="ABM166" s="93"/>
      <c r="ABN166" s="93"/>
      <c r="ABO166" s="93"/>
      <c r="ABP166" s="93"/>
      <c r="ABQ166" s="93"/>
      <c r="ABR166" s="93"/>
      <c r="ABS166" s="93"/>
      <c r="ABT166" s="93"/>
      <c r="ABU166" s="93"/>
      <c r="ABV166" s="93"/>
      <c r="ABW166" s="93"/>
      <c r="ABX166" s="93"/>
      <c r="ABY166" s="93"/>
      <c r="ABZ166" s="93"/>
      <c r="ACA166" s="93"/>
      <c r="ACB166" s="93"/>
      <c r="ACC166" s="93"/>
      <c r="ACD166" s="93"/>
      <c r="ACE166" s="93"/>
      <c r="ACF166" s="93"/>
      <c r="ACG166" s="93"/>
      <c r="ACH166" s="93"/>
      <c r="ACI166" s="93"/>
      <c r="ACJ166" s="93"/>
      <c r="ACK166" s="93"/>
      <c r="ACL166" s="93"/>
      <c r="ACM166" s="93"/>
      <c r="ACN166" s="93"/>
      <c r="ACO166" s="93"/>
      <c r="ACP166" s="93"/>
      <c r="ACQ166" s="93"/>
      <c r="ACR166" s="93"/>
      <c r="ACS166" s="93"/>
      <c r="ACT166" s="93"/>
      <c r="ACU166" s="93"/>
      <c r="ACV166" s="93"/>
      <c r="ACW166" s="93"/>
      <c r="ACX166" s="93"/>
      <c r="ACY166" s="93"/>
      <c r="ACZ166" s="93"/>
      <c r="ADA166" s="93"/>
      <c r="ADB166" s="93"/>
      <c r="ADC166" s="93"/>
      <c r="ADD166" s="93"/>
      <c r="ADE166" s="93"/>
      <c r="ADF166" s="93"/>
      <c r="ADG166" s="93"/>
      <c r="ADH166" s="93"/>
      <c r="ADI166" s="93"/>
      <c r="ADJ166" s="93"/>
      <c r="ADK166" s="93"/>
      <c r="ADL166" s="93"/>
      <c r="ADM166" s="93"/>
      <c r="ADN166" s="93"/>
      <c r="ADO166" s="93"/>
      <c r="ADP166" s="93"/>
      <c r="ADQ166" s="93"/>
      <c r="ADR166" s="93"/>
      <c r="ADS166" s="93"/>
      <c r="ADT166" s="93"/>
      <c r="ADU166" s="93"/>
      <c r="ADV166" s="93"/>
      <c r="ADW166" s="93"/>
      <c r="ADX166" s="93"/>
      <c r="ADY166" s="93"/>
      <c r="ADZ166" s="93"/>
      <c r="AEA166" s="93"/>
      <c r="AEB166" s="93"/>
      <c r="AEC166" s="93"/>
      <c r="AED166" s="93"/>
      <c r="AEE166" s="93"/>
      <c r="AEF166" s="93"/>
      <c r="AEG166" s="93"/>
      <c r="AEH166" s="93"/>
      <c r="AEI166" s="93"/>
      <c r="AEJ166" s="93"/>
      <c r="AEK166" s="93"/>
      <c r="AEL166" s="93"/>
      <c r="AEM166" s="93"/>
      <c r="AEN166" s="93"/>
      <c r="AEO166" s="93"/>
      <c r="AEP166" s="93"/>
      <c r="AEQ166" s="93"/>
      <c r="AER166" s="93"/>
      <c r="AES166" s="93"/>
      <c r="AET166" s="93"/>
      <c r="AEU166" s="93"/>
      <c r="AEV166" s="93"/>
      <c r="AEW166" s="93"/>
      <c r="AEX166" s="93"/>
      <c r="AEY166" s="93"/>
      <c r="AEZ166" s="93"/>
      <c r="AFA166" s="93"/>
      <c r="AFB166" s="93"/>
      <c r="AFC166" s="93"/>
      <c r="AFD166" s="93"/>
      <c r="AFE166" s="93"/>
      <c r="AFF166" s="93"/>
      <c r="AFG166" s="93"/>
      <c r="AFH166" s="93"/>
      <c r="AFI166" s="93"/>
      <c r="AFJ166" s="93"/>
      <c r="AFK166" s="93"/>
      <c r="AFL166" s="93"/>
      <c r="AFM166" s="93"/>
      <c r="AFN166" s="93"/>
      <c r="AFO166" s="93"/>
      <c r="AFP166" s="93"/>
      <c r="AFQ166" s="93"/>
      <c r="AFR166" s="93"/>
      <c r="AFS166" s="93"/>
      <c r="AFT166" s="93"/>
      <c r="AFU166" s="93"/>
      <c r="AFV166" s="93"/>
      <c r="AFW166" s="93"/>
      <c r="AFX166" s="93"/>
      <c r="AFY166" s="93"/>
      <c r="AFZ166" s="93"/>
      <c r="AGA166" s="93"/>
      <c r="AGB166" s="93"/>
      <c r="AGC166" s="93"/>
      <c r="AGD166" s="93"/>
      <c r="AGE166" s="93"/>
      <c r="AGF166" s="93"/>
      <c r="AGG166" s="93"/>
      <c r="AGH166" s="93"/>
      <c r="AGI166" s="93"/>
      <c r="AGJ166" s="93"/>
      <c r="AGK166" s="93"/>
      <c r="AGL166" s="93"/>
      <c r="AGM166" s="93"/>
      <c r="AGN166" s="93"/>
      <c r="AGO166" s="93"/>
      <c r="AGP166" s="93"/>
      <c r="AGQ166" s="93"/>
      <c r="AGR166" s="93"/>
      <c r="AGS166" s="93"/>
      <c r="AGT166" s="93"/>
      <c r="AGU166" s="93"/>
      <c r="AGV166" s="93"/>
      <c r="AGW166" s="93"/>
      <c r="AGX166" s="93"/>
      <c r="AGY166" s="93"/>
      <c r="AGZ166" s="93"/>
      <c r="AHA166" s="93"/>
      <c r="AHB166" s="93"/>
      <c r="AHC166" s="93"/>
      <c r="AHD166" s="93"/>
      <c r="AHE166" s="93"/>
      <c r="AHF166" s="93"/>
      <c r="AHG166" s="93"/>
      <c r="AHH166" s="93"/>
      <c r="AHI166" s="93"/>
      <c r="AHJ166" s="93"/>
      <c r="AHK166" s="93"/>
      <c r="AHL166" s="93"/>
      <c r="AHM166" s="93"/>
      <c r="AHN166" s="93"/>
      <c r="AHO166" s="93"/>
      <c r="AHP166" s="93"/>
      <c r="AHQ166" s="93"/>
      <c r="AHR166" s="93"/>
      <c r="AHS166" s="93"/>
      <c r="AHT166" s="93"/>
      <c r="AHU166" s="93"/>
      <c r="AHV166" s="93"/>
      <c r="AHW166" s="93"/>
      <c r="AHX166" s="93"/>
      <c r="AHY166" s="93"/>
      <c r="AHZ166" s="93"/>
      <c r="AIA166" s="93"/>
      <c r="AIB166" s="93"/>
      <c r="AIC166" s="93"/>
      <c r="AID166" s="93"/>
      <c r="AIE166" s="93"/>
      <c r="AIF166" s="93"/>
      <c r="AIG166" s="93"/>
      <c r="AIH166" s="93"/>
      <c r="AII166" s="93"/>
      <c r="AIJ166" s="93"/>
      <c r="AIK166" s="93"/>
      <c r="AIL166" s="93"/>
      <c r="AIM166" s="93"/>
      <c r="AIN166" s="93"/>
      <c r="AIO166" s="93"/>
      <c r="AIP166" s="93"/>
      <c r="AIQ166" s="93"/>
      <c r="AIR166" s="93"/>
      <c r="AIS166" s="93"/>
      <c r="AIT166" s="93"/>
      <c r="AIU166" s="93"/>
      <c r="AIV166" s="93"/>
      <c r="AIW166" s="93"/>
      <c r="AIX166" s="93"/>
      <c r="AIY166" s="93"/>
      <c r="AIZ166" s="93"/>
      <c r="AJA166" s="93"/>
      <c r="AJB166" s="93"/>
      <c r="AJC166" s="93"/>
      <c r="AJD166" s="93"/>
      <c r="AJE166" s="93"/>
      <c r="AJF166" s="93"/>
      <c r="AJG166" s="93"/>
      <c r="AJH166" s="93"/>
      <c r="AJI166" s="93"/>
      <c r="AJJ166" s="93"/>
      <c r="AJK166" s="93"/>
      <c r="AJL166" s="93"/>
      <c r="AJM166" s="93"/>
      <c r="AJN166" s="93"/>
      <c r="AJO166" s="93"/>
      <c r="AJP166" s="93"/>
      <c r="AJQ166" s="93"/>
      <c r="AJR166" s="93"/>
      <c r="AJS166" s="93"/>
      <c r="AJT166" s="93"/>
      <c r="AJU166" s="93"/>
      <c r="AJV166" s="93"/>
      <c r="AJW166" s="93"/>
      <c r="AJX166" s="93"/>
      <c r="AJY166" s="93"/>
      <c r="AJZ166" s="93"/>
      <c r="AKA166" s="93"/>
      <c r="AKB166" s="93"/>
      <c r="AKC166" s="93"/>
      <c r="AKD166" s="93"/>
      <c r="AKE166" s="93"/>
      <c r="AKF166" s="93"/>
      <c r="AKG166" s="93"/>
      <c r="AKH166" s="93"/>
      <c r="AKI166" s="93"/>
      <c r="AKJ166" s="93"/>
      <c r="AKK166" s="93"/>
      <c r="AKL166" s="93"/>
      <c r="AKM166" s="93"/>
      <c r="AKN166" s="93"/>
      <c r="AKO166" s="93"/>
      <c r="AKP166" s="93"/>
      <c r="AKQ166" s="93"/>
      <c r="AKR166" s="93"/>
      <c r="AKS166" s="93"/>
      <c r="AKT166" s="93"/>
      <c r="AKU166" s="93"/>
      <c r="AKV166" s="93"/>
      <c r="AKW166" s="93"/>
      <c r="AKX166" s="93"/>
      <c r="AKY166" s="93"/>
      <c r="AKZ166" s="93"/>
      <c r="ALA166" s="93"/>
      <c r="ALB166" s="93"/>
      <c r="ALC166" s="93"/>
      <c r="ALD166" s="93"/>
      <c r="ALE166" s="93"/>
      <c r="ALF166" s="93"/>
      <c r="ALG166" s="93"/>
      <c r="ALH166" s="93"/>
      <c r="ALI166" s="93"/>
      <c r="ALJ166" s="93"/>
      <c r="ALK166" s="93"/>
      <c r="ALL166" s="93"/>
      <c r="ALM166" s="93"/>
      <c r="ALN166" s="93"/>
      <c r="ALO166" s="93"/>
      <c r="ALP166" s="93"/>
      <c r="ALQ166" s="93"/>
      <c r="ALR166" s="93"/>
      <c r="ALS166" s="93"/>
      <c r="ALT166" s="93"/>
      <c r="ALU166" s="93"/>
      <c r="ALV166" s="93"/>
      <c r="ALW166" s="93"/>
      <c r="ALX166" s="93"/>
      <c r="ALY166" s="93"/>
      <c r="ALZ166" s="93"/>
      <c r="AMA166" s="93"/>
      <c r="AMB166" s="93"/>
      <c r="AMC166" s="93"/>
      <c r="AMD166" s="93"/>
      <c r="AME166" s="93"/>
      <c r="AMF166" s="93"/>
    </row>
    <row r="167" spans="1:1020" s="92" customFormat="1" ht="66" customHeight="1" x14ac:dyDescent="0.25">
      <c r="A167" s="140" t="s">
        <v>266</v>
      </c>
      <c r="B167" s="70" t="s">
        <v>99</v>
      </c>
      <c r="C167" s="71" t="s">
        <v>267</v>
      </c>
      <c r="D167" s="71" t="s">
        <v>438</v>
      </c>
      <c r="E167" s="72"/>
      <c r="F167" s="73"/>
      <c r="G167" s="74" t="s">
        <v>456</v>
      </c>
      <c r="H167" s="73">
        <v>44172</v>
      </c>
      <c r="I167" s="75">
        <v>17700</v>
      </c>
      <c r="J167" s="88"/>
      <c r="K167" s="74" t="s">
        <v>270</v>
      </c>
      <c r="L167" s="70" t="s">
        <v>440</v>
      </c>
      <c r="M167" s="74" t="s">
        <v>272</v>
      </c>
      <c r="N167" s="75"/>
      <c r="O167" s="75"/>
      <c r="P167" s="83"/>
      <c r="Q167" s="75">
        <v>17700</v>
      </c>
      <c r="R167" s="83"/>
      <c r="S167" s="83"/>
      <c r="T167" s="75">
        <v>17700</v>
      </c>
      <c r="U167" s="79">
        <v>44286</v>
      </c>
      <c r="BV167" s="93"/>
      <c r="BW167" s="93"/>
      <c r="BX167" s="93"/>
      <c r="BY167" s="93"/>
      <c r="BZ167" s="93"/>
      <c r="CA167" s="93"/>
      <c r="CB167" s="93"/>
      <c r="CC167" s="93"/>
      <c r="CD167" s="93"/>
      <c r="CE167" s="93"/>
      <c r="CF167" s="93"/>
      <c r="CG167" s="93"/>
      <c r="CH167" s="93"/>
      <c r="CI167" s="93"/>
      <c r="CJ167" s="93"/>
      <c r="CK167" s="93"/>
      <c r="CL167" s="93"/>
      <c r="CM167" s="93"/>
      <c r="CN167" s="93"/>
      <c r="CO167" s="93"/>
      <c r="CP167" s="93"/>
      <c r="CQ167" s="93"/>
      <c r="CR167" s="93"/>
      <c r="CS167" s="93"/>
      <c r="CT167" s="93"/>
      <c r="CU167" s="93"/>
      <c r="CV167" s="93"/>
      <c r="CW167" s="93"/>
      <c r="CX167" s="93"/>
      <c r="CY167" s="93"/>
      <c r="CZ167" s="93"/>
      <c r="DA167" s="93"/>
      <c r="DB167" s="93"/>
      <c r="DC167" s="93"/>
      <c r="DD167" s="93"/>
      <c r="DE167" s="93"/>
      <c r="DF167" s="93"/>
      <c r="DG167" s="93"/>
      <c r="DH167" s="93"/>
      <c r="DI167" s="93"/>
      <c r="DJ167" s="93"/>
      <c r="DK167" s="93"/>
      <c r="DL167" s="93"/>
      <c r="DM167" s="93"/>
      <c r="DN167" s="93"/>
      <c r="DO167" s="93"/>
      <c r="DP167" s="93"/>
      <c r="DQ167" s="93"/>
      <c r="DR167" s="93"/>
      <c r="DS167" s="93"/>
      <c r="DT167" s="93"/>
      <c r="DU167" s="93"/>
      <c r="DV167" s="93"/>
      <c r="DW167" s="93"/>
      <c r="DX167" s="93"/>
      <c r="DY167" s="93"/>
      <c r="DZ167" s="93"/>
      <c r="EA167" s="93"/>
      <c r="EB167" s="93"/>
      <c r="EC167" s="93"/>
      <c r="ED167" s="93"/>
      <c r="EE167" s="93"/>
      <c r="EF167" s="93"/>
      <c r="EG167" s="93"/>
      <c r="EH167" s="93"/>
      <c r="EI167" s="93"/>
      <c r="EJ167" s="93"/>
      <c r="EK167" s="93"/>
      <c r="EL167" s="93"/>
      <c r="EM167" s="93"/>
      <c r="EN167" s="93"/>
      <c r="EO167" s="93"/>
      <c r="EP167" s="93"/>
      <c r="EQ167" s="93"/>
      <c r="ER167" s="93"/>
      <c r="ES167" s="93"/>
      <c r="ET167" s="93"/>
      <c r="EU167" s="93"/>
      <c r="EV167" s="93"/>
      <c r="EW167" s="93"/>
      <c r="EX167" s="93"/>
      <c r="EY167" s="93"/>
      <c r="EZ167" s="93"/>
      <c r="FA167" s="93"/>
      <c r="FB167" s="93"/>
      <c r="FC167" s="93"/>
      <c r="FD167" s="93"/>
      <c r="FE167" s="93"/>
      <c r="FF167" s="93"/>
      <c r="FG167" s="93"/>
      <c r="FH167" s="93"/>
      <c r="FI167" s="93"/>
      <c r="FJ167" s="93"/>
      <c r="FK167" s="93"/>
      <c r="FL167" s="93"/>
      <c r="FM167" s="93"/>
      <c r="FN167" s="93"/>
      <c r="FO167" s="93"/>
      <c r="FP167" s="93"/>
      <c r="FQ167" s="93"/>
      <c r="FR167" s="93"/>
      <c r="FS167" s="93"/>
      <c r="FT167" s="93"/>
      <c r="FU167" s="93"/>
      <c r="FV167" s="93"/>
      <c r="FW167" s="93"/>
      <c r="FX167" s="93"/>
      <c r="FY167" s="93"/>
      <c r="FZ167" s="93"/>
      <c r="GA167" s="93"/>
      <c r="GB167" s="93"/>
      <c r="GC167" s="93"/>
      <c r="GD167" s="93"/>
      <c r="GE167" s="93"/>
      <c r="GF167" s="93"/>
      <c r="GG167" s="93"/>
      <c r="GH167" s="93"/>
      <c r="GI167" s="93"/>
      <c r="GJ167" s="93"/>
      <c r="GK167" s="93"/>
      <c r="GL167" s="93"/>
      <c r="GM167" s="93"/>
      <c r="GN167" s="93"/>
      <c r="GO167" s="93"/>
      <c r="GP167" s="93"/>
      <c r="GQ167" s="93"/>
      <c r="GR167" s="93"/>
      <c r="GS167" s="93"/>
      <c r="GT167" s="93"/>
      <c r="GU167" s="93"/>
      <c r="GV167" s="93"/>
      <c r="GW167" s="93"/>
      <c r="GX167" s="93"/>
      <c r="GY167" s="93"/>
      <c r="GZ167" s="93"/>
      <c r="HA167" s="93"/>
      <c r="HB167" s="93"/>
      <c r="HC167" s="93"/>
      <c r="HD167" s="93"/>
      <c r="HE167" s="93"/>
      <c r="HF167" s="93"/>
      <c r="HG167" s="93"/>
      <c r="HH167" s="93"/>
      <c r="HI167" s="93"/>
      <c r="HJ167" s="93"/>
      <c r="HK167" s="93"/>
      <c r="HL167" s="93"/>
      <c r="HM167" s="93"/>
      <c r="HN167" s="93"/>
      <c r="HO167" s="93"/>
      <c r="HP167" s="93"/>
      <c r="HQ167" s="93"/>
      <c r="HR167" s="93"/>
      <c r="HS167" s="93"/>
      <c r="HT167" s="93"/>
      <c r="HU167" s="93"/>
      <c r="HV167" s="93"/>
      <c r="HW167" s="93"/>
      <c r="HX167" s="93"/>
      <c r="HY167" s="93"/>
      <c r="HZ167" s="93"/>
      <c r="IA167" s="93"/>
      <c r="IB167" s="93"/>
      <c r="IC167" s="93"/>
      <c r="ID167" s="93"/>
      <c r="IE167" s="93"/>
      <c r="IF167" s="93"/>
      <c r="IG167" s="93"/>
      <c r="IH167" s="93"/>
      <c r="II167" s="93"/>
      <c r="IJ167" s="93"/>
      <c r="IK167" s="93"/>
      <c r="IL167" s="93"/>
      <c r="IM167" s="93"/>
      <c r="IN167" s="93"/>
      <c r="IO167" s="93"/>
      <c r="IP167" s="93"/>
      <c r="IQ167" s="93"/>
      <c r="IR167" s="93"/>
      <c r="IS167" s="93"/>
      <c r="IT167" s="93"/>
      <c r="IU167" s="93"/>
      <c r="IV167" s="93"/>
      <c r="IW167" s="93"/>
      <c r="IX167" s="93"/>
      <c r="IY167" s="93"/>
      <c r="IZ167" s="93"/>
      <c r="JA167" s="93"/>
      <c r="JB167" s="93"/>
      <c r="JC167" s="93"/>
      <c r="JD167" s="93"/>
      <c r="JE167" s="93"/>
      <c r="JF167" s="93"/>
      <c r="JG167" s="93"/>
      <c r="JH167" s="93"/>
      <c r="JI167" s="93"/>
      <c r="JJ167" s="93"/>
      <c r="JK167" s="93"/>
      <c r="JL167" s="93"/>
      <c r="JM167" s="93"/>
      <c r="JN167" s="93"/>
      <c r="JO167" s="93"/>
      <c r="JP167" s="93"/>
      <c r="JQ167" s="93"/>
      <c r="JR167" s="93"/>
      <c r="JS167" s="93"/>
      <c r="JT167" s="93"/>
      <c r="JU167" s="93"/>
      <c r="JV167" s="93"/>
      <c r="JW167" s="93"/>
      <c r="JX167" s="93"/>
      <c r="JY167" s="93"/>
      <c r="JZ167" s="93"/>
      <c r="KA167" s="93"/>
      <c r="KB167" s="93"/>
      <c r="KC167" s="93"/>
      <c r="KD167" s="93"/>
      <c r="KE167" s="93"/>
      <c r="KF167" s="93"/>
      <c r="KG167" s="93"/>
      <c r="KH167" s="93"/>
      <c r="KI167" s="93"/>
      <c r="KJ167" s="93"/>
      <c r="KK167" s="93"/>
      <c r="KL167" s="93"/>
      <c r="KM167" s="93"/>
      <c r="KN167" s="93"/>
      <c r="KO167" s="93"/>
      <c r="KP167" s="93"/>
      <c r="KQ167" s="93"/>
      <c r="KR167" s="93"/>
      <c r="KS167" s="93"/>
      <c r="KT167" s="93"/>
      <c r="KU167" s="93"/>
      <c r="KV167" s="93"/>
      <c r="KW167" s="93"/>
      <c r="KX167" s="93"/>
      <c r="KY167" s="93"/>
      <c r="KZ167" s="93"/>
      <c r="LA167" s="93"/>
      <c r="LB167" s="93"/>
      <c r="LC167" s="93"/>
      <c r="LD167" s="93"/>
      <c r="LE167" s="93"/>
      <c r="LF167" s="93"/>
      <c r="LG167" s="93"/>
      <c r="LH167" s="93"/>
      <c r="LI167" s="93"/>
      <c r="LJ167" s="93"/>
      <c r="LK167" s="93"/>
      <c r="LL167" s="93"/>
      <c r="LM167" s="93"/>
      <c r="LN167" s="93"/>
      <c r="LO167" s="93"/>
      <c r="LP167" s="93"/>
      <c r="LQ167" s="93"/>
      <c r="LR167" s="93"/>
      <c r="LS167" s="93"/>
      <c r="LT167" s="93"/>
      <c r="LU167" s="93"/>
      <c r="LV167" s="93"/>
      <c r="LW167" s="93"/>
      <c r="LX167" s="93"/>
      <c r="LY167" s="93"/>
      <c r="LZ167" s="93"/>
      <c r="MA167" s="93"/>
      <c r="MB167" s="93"/>
      <c r="MC167" s="93"/>
      <c r="MD167" s="93"/>
      <c r="ME167" s="93"/>
      <c r="MF167" s="93"/>
      <c r="MG167" s="93"/>
      <c r="MH167" s="93"/>
      <c r="MI167" s="93"/>
      <c r="MJ167" s="93"/>
      <c r="MK167" s="93"/>
      <c r="ML167" s="93"/>
      <c r="MM167" s="93"/>
      <c r="MN167" s="93"/>
      <c r="MO167" s="93"/>
      <c r="MP167" s="93"/>
      <c r="MQ167" s="93"/>
      <c r="MR167" s="93"/>
      <c r="MS167" s="93"/>
      <c r="MT167" s="93"/>
      <c r="MU167" s="93"/>
      <c r="MV167" s="93"/>
      <c r="MW167" s="93"/>
      <c r="MX167" s="93"/>
      <c r="MY167" s="93"/>
      <c r="MZ167" s="93"/>
      <c r="NA167" s="93"/>
      <c r="NB167" s="93"/>
      <c r="NC167" s="93"/>
      <c r="ND167" s="93"/>
      <c r="NE167" s="93"/>
      <c r="NF167" s="93"/>
      <c r="NG167" s="93"/>
      <c r="NH167" s="93"/>
      <c r="NI167" s="93"/>
      <c r="NJ167" s="93"/>
      <c r="NK167" s="93"/>
      <c r="NL167" s="93"/>
      <c r="NM167" s="93"/>
      <c r="NN167" s="93"/>
      <c r="NO167" s="93"/>
      <c r="NP167" s="93"/>
      <c r="NQ167" s="93"/>
      <c r="NR167" s="93"/>
      <c r="NS167" s="93"/>
      <c r="NT167" s="93"/>
      <c r="NU167" s="93"/>
      <c r="NV167" s="93"/>
      <c r="NW167" s="93"/>
      <c r="NX167" s="93"/>
      <c r="NY167" s="93"/>
      <c r="NZ167" s="93"/>
      <c r="OA167" s="93"/>
      <c r="OB167" s="93"/>
      <c r="OC167" s="93"/>
      <c r="OD167" s="93"/>
      <c r="OE167" s="93"/>
      <c r="OF167" s="93"/>
      <c r="OG167" s="93"/>
      <c r="OH167" s="93"/>
      <c r="OI167" s="93"/>
      <c r="OJ167" s="93"/>
      <c r="OK167" s="93"/>
      <c r="OL167" s="93"/>
      <c r="OM167" s="93"/>
      <c r="ON167" s="93"/>
      <c r="OO167" s="93"/>
      <c r="OP167" s="93"/>
      <c r="OQ167" s="93"/>
      <c r="OR167" s="93"/>
      <c r="OS167" s="93"/>
      <c r="OT167" s="93"/>
      <c r="OU167" s="93"/>
      <c r="OV167" s="93"/>
      <c r="OW167" s="93"/>
      <c r="OX167" s="93"/>
      <c r="OY167" s="93"/>
      <c r="OZ167" s="93"/>
      <c r="PA167" s="93"/>
      <c r="PB167" s="93"/>
      <c r="PC167" s="93"/>
      <c r="PD167" s="93"/>
      <c r="PE167" s="93"/>
      <c r="PF167" s="93"/>
      <c r="PG167" s="93"/>
      <c r="PH167" s="93"/>
      <c r="PI167" s="93"/>
      <c r="PJ167" s="93"/>
      <c r="PK167" s="93"/>
      <c r="PL167" s="93"/>
      <c r="PM167" s="93"/>
      <c r="PN167" s="93"/>
      <c r="PO167" s="93"/>
      <c r="PP167" s="93"/>
      <c r="PQ167" s="93"/>
      <c r="PR167" s="93"/>
      <c r="PS167" s="93"/>
      <c r="PT167" s="93"/>
      <c r="PU167" s="93"/>
      <c r="PV167" s="93"/>
      <c r="PW167" s="93"/>
      <c r="PX167" s="93"/>
      <c r="PY167" s="93"/>
      <c r="PZ167" s="93"/>
      <c r="QA167" s="93"/>
      <c r="QB167" s="93"/>
      <c r="QC167" s="93"/>
      <c r="QD167" s="93"/>
      <c r="QE167" s="93"/>
      <c r="QF167" s="93"/>
      <c r="QG167" s="93"/>
      <c r="QH167" s="93"/>
      <c r="QI167" s="93"/>
      <c r="QJ167" s="93"/>
      <c r="QK167" s="93"/>
      <c r="QL167" s="93"/>
      <c r="QM167" s="93"/>
      <c r="QN167" s="93"/>
      <c r="QO167" s="93"/>
      <c r="QP167" s="93"/>
      <c r="QQ167" s="93"/>
      <c r="QR167" s="93"/>
      <c r="QS167" s="93"/>
      <c r="QT167" s="93"/>
      <c r="QU167" s="93"/>
      <c r="QV167" s="93"/>
      <c r="QW167" s="93"/>
      <c r="QX167" s="93"/>
      <c r="QY167" s="93"/>
      <c r="QZ167" s="93"/>
      <c r="RA167" s="93"/>
      <c r="RB167" s="93"/>
      <c r="RC167" s="93"/>
      <c r="RD167" s="93"/>
      <c r="RE167" s="93"/>
      <c r="RF167" s="93"/>
      <c r="RG167" s="93"/>
      <c r="RH167" s="93"/>
      <c r="RI167" s="93"/>
      <c r="RJ167" s="93"/>
      <c r="RK167" s="93"/>
      <c r="RL167" s="93"/>
      <c r="RM167" s="93"/>
      <c r="RN167" s="93"/>
      <c r="RO167" s="93"/>
      <c r="RP167" s="93"/>
      <c r="RQ167" s="93"/>
      <c r="RR167" s="93"/>
      <c r="RS167" s="93"/>
      <c r="RT167" s="93"/>
      <c r="RU167" s="93"/>
      <c r="RV167" s="93"/>
      <c r="RW167" s="93"/>
      <c r="RX167" s="93"/>
      <c r="RY167" s="93"/>
      <c r="RZ167" s="93"/>
      <c r="SA167" s="93"/>
      <c r="SB167" s="93"/>
      <c r="SC167" s="93"/>
      <c r="SD167" s="93"/>
      <c r="SE167" s="93"/>
      <c r="SF167" s="93"/>
      <c r="SG167" s="93"/>
      <c r="SH167" s="93"/>
      <c r="SI167" s="93"/>
      <c r="SJ167" s="93"/>
      <c r="SK167" s="93"/>
      <c r="SL167" s="93"/>
      <c r="SM167" s="93"/>
      <c r="SN167" s="93"/>
      <c r="SO167" s="93"/>
      <c r="SP167" s="93"/>
      <c r="SQ167" s="93"/>
      <c r="SR167" s="93"/>
      <c r="SS167" s="93"/>
      <c r="ST167" s="93"/>
      <c r="SU167" s="93"/>
      <c r="SV167" s="93"/>
      <c r="SW167" s="93"/>
      <c r="SX167" s="93"/>
      <c r="SY167" s="93"/>
      <c r="SZ167" s="93"/>
      <c r="TA167" s="93"/>
      <c r="TB167" s="93"/>
      <c r="TC167" s="93"/>
      <c r="TD167" s="93"/>
      <c r="TE167" s="93"/>
      <c r="TF167" s="93"/>
      <c r="TG167" s="93"/>
      <c r="TH167" s="93"/>
      <c r="TI167" s="93"/>
      <c r="TJ167" s="93"/>
      <c r="TK167" s="93"/>
      <c r="TL167" s="93"/>
      <c r="TM167" s="93"/>
      <c r="TN167" s="93"/>
      <c r="TO167" s="93"/>
      <c r="TP167" s="93"/>
      <c r="TQ167" s="93"/>
      <c r="TR167" s="93"/>
      <c r="TS167" s="93"/>
      <c r="TT167" s="93"/>
      <c r="TU167" s="93"/>
      <c r="TV167" s="93"/>
      <c r="TW167" s="93"/>
      <c r="TX167" s="93"/>
      <c r="TY167" s="93"/>
      <c r="TZ167" s="93"/>
      <c r="UA167" s="93"/>
      <c r="UB167" s="93"/>
      <c r="UC167" s="93"/>
      <c r="UD167" s="93"/>
      <c r="UE167" s="93"/>
      <c r="UF167" s="93"/>
      <c r="UG167" s="93"/>
      <c r="UH167" s="93"/>
      <c r="UI167" s="93"/>
      <c r="UJ167" s="93"/>
      <c r="UK167" s="93"/>
      <c r="UL167" s="93"/>
      <c r="UM167" s="93"/>
      <c r="UN167" s="93"/>
      <c r="UO167" s="93"/>
      <c r="UP167" s="93"/>
      <c r="UQ167" s="93"/>
      <c r="UR167" s="93"/>
      <c r="US167" s="93"/>
      <c r="UT167" s="93"/>
      <c r="UU167" s="93"/>
      <c r="UV167" s="93"/>
      <c r="UW167" s="93"/>
      <c r="UX167" s="93"/>
      <c r="UY167" s="93"/>
      <c r="UZ167" s="93"/>
      <c r="VA167" s="93"/>
      <c r="VB167" s="93"/>
      <c r="VC167" s="93"/>
      <c r="VD167" s="93"/>
      <c r="VE167" s="93"/>
      <c r="VF167" s="93"/>
      <c r="VG167" s="93"/>
      <c r="VH167" s="93"/>
      <c r="VI167" s="93"/>
      <c r="VJ167" s="93"/>
      <c r="VK167" s="93"/>
      <c r="VL167" s="93"/>
      <c r="VM167" s="93"/>
      <c r="VN167" s="93"/>
      <c r="VO167" s="93"/>
      <c r="VP167" s="93"/>
      <c r="VQ167" s="93"/>
      <c r="VR167" s="93"/>
      <c r="VS167" s="93"/>
      <c r="VT167" s="93"/>
      <c r="VU167" s="93"/>
      <c r="VV167" s="93"/>
      <c r="VW167" s="93"/>
      <c r="VX167" s="93"/>
      <c r="VY167" s="93"/>
      <c r="VZ167" s="93"/>
      <c r="WA167" s="93"/>
      <c r="WB167" s="93"/>
      <c r="WC167" s="93"/>
      <c r="WD167" s="93"/>
      <c r="WE167" s="93"/>
      <c r="WF167" s="93"/>
      <c r="WG167" s="93"/>
      <c r="WH167" s="93"/>
      <c r="WI167" s="93"/>
      <c r="WJ167" s="93"/>
      <c r="WK167" s="93"/>
      <c r="WL167" s="93"/>
      <c r="WM167" s="93"/>
      <c r="WN167" s="93"/>
      <c r="WO167" s="93"/>
      <c r="WP167" s="93"/>
      <c r="WQ167" s="93"/>
      <c r="WR167" s="93"/>
      <c r="WS167" s="93"/>
      <c r="WT167" s="93"/>
      <c r="WU167" s="93"/>
      <c r="WV167" s="93"/>
      <c r="WW167" s="93"/>
      <c r="WX167" s="93"/>
      <c r="WY167" s="93"/>
      <c r="WZ167" s="93"/>
      <c r="XA167" s="93"/>
      <c r="XB167" s="93"/>
      <c r="XC167" s="93"/>
      <c r="XD167" s="93"/>
      <c r="XE167" s="93"/>
      <c r="XF167" s="93"/>
      <c r="XG167" s="93"/>
      <c r="XH167" s="93"/>
      <c r="XI167" s="93"/>
      <c r="XJ167" s="93"/>
      <c r="XK167" s="93"/>
      <c r="XL167" s="93"/>
      <c r="XM167" s="93"/>
      <c r="XN167" s="93"/>
      <c r="XO167" s="93"/>
      <c r="XP167" s="93"/>
      <c r="XQ167" s="93"/>
      <c r="XR167" s="93"/>
      <c r="XS167" s="93"/>
      <c r="XT167" s="93"/>
      <c r="XU167" s="93"/>
      <c r="XV167" s="93"/>
      <c r="XW167" s="93"/>
      <c r="XX167" s="93"/>
      <c r="XY167" s="93"/>
      <c r="XZ167" s="93"/>
      <c r="YA167" s="93"/>
      <c r="YB167" s="93"/>
      <c r="YC167" s="93"/>
      <c r="YD167" s="93"/>
      <c r="YE167" s="93"/>
      <c r="YF167" s="93"/>
      <c r="YG167" s="93"/>
      <c r="YH167" s="93"/>
      <c r="YI167" s="93"/>
      <c r="YJ167" s="93"/>
      <c r="YK167" s="93"/>
      <c r="YL167" s="93"/>
      <c r="YM167" s="93"/>
      <c r="YN167" s="93"/>
      <c r="YO167" s="93"/>
      <c r="YP167" s="93"/>
      <c r="YQ167" s="93"/>
      <c r="YR167" s="93"/>
      <c r="YS167" s="93"/>
      <c r="YT167" s="93"/>
      <c r="YU167" s="93"/>
      <c r="YV167" s="93"/>
      <c r="YW167" s="93"/>
      <c r="YX167" s="93"/>
      <c r="YY167" s="93"/>
      <c r="YZ167" s="93"/>
      <c r="ZA167" s="93"/>
      <c r="ZB167" s="93"/>
      <c r="ZC167" s="93"/>
      <c r="ZD167" s="93"/>
      <c r="ZE167" s="93"/>
      <c r="ZF167" s="93"/>
      <c r="ZG167" s="93"/>
      <c r="ZH167" s="93"/>
      <c r="ZI167" s="93"/>
      <c r="ZJ167" s="93"/>
      <c r="ZK167" s="93"/>
      <c r="ZL167" s="93"/>
      <c r="ZM167" s="93"/>
      <c r="ZN167" s="93"/>
      <c r="ZO167" s="93"/>
      <c r="ZP167" s="93"/>
      <c r="ZQ167" s="93"/>
      <c r="ZR167" s="93"/>
      <c r="ZS167" s="93"/>
      <c r="ZT167" s="93"/>
      <c r="ZU167" s="93"/>
      <c r="ZV167" s="93"/>
      <c r="ZW167" s="93"/>
      <c r="ZX167" s="93"/>
      <c r="ZY167" s="93"/>
      <c r="ZZ167" s="93"/>
      <c r="AAA167" s="93"/>
      <c r="AAB167" s="93"/>
      <c r="AAC167" s="93"/>
      <c r="AAD167" s="93"/>
      <c r="AAE167" s="93"/>
      <c r="AAF167" s="93"/>
      <c r="AAG167" s="93"/>
      <c r="AAH167" s="93"/>
      <c r="AAI167" s="93"/>
      <c r="AAJ167" s="93"/>
      <c r="AAK167" s="93"/>
      <c r="AAL167" s="93"/>
      <c r="AAM167" s="93"/>
      <c r="AAN167" s="93"/>
      <c r="AAO167" s="93"/>
      <c r="AAP167" s="93"/>
      <c r="AAQ167" s="93"/>
      <c r="AAR167" s="93"/>
      <c r="AAS167" s="93"/>
      <c r="AAT167" s="93"/>
      <c r="AAU167" s="93"/>
      <c r="AAV167" s="93"/>
      <c r="AAW167" s="93"/>
      <c r="AAX167" s="93"/>
      <c r="AAY167" s="93"/>
      <c r="AAZ167" s="93"/>
      <c r="ABA167" s="93"/>
      <c r="ABB167" s="93"/>
      <c r="ABC167" s="93"/>
      <c r="ABD167" s="93"/>
      <c r="ABE167" s="93"/>
      <c r="ABF167" s="93"/>
      <c r="ABG167" s="93"/>
      <c r="ABH167" s="93"/>
      <c r="ABI167" s="93"/>
      <c r="ABJ167" s="93"/>
      <c r="ABK167" s="93"/>
      <c r="ABL167" s="93"/>
      <c r="ABM167" s="93"/>
      <c r="ABN167" s="93"/>
      <c r="ABO167" s="93"/>
      <c r="ABP167" s="93"/>
      <c r="ABQ167" s="93"/>
      <c r="ABR167" s="93"/>
      <c r="ABS167" s="93"/>
      <c r="ABT167" s="93"/>
      <c r="ABU167" s="93"/>
      <c r="ABV167" s="93"/>
      <c r="ABW167" s="93"/>
      <c r="ABX167" s="93"/>
      <c r="ABY167" s="93"/>
      <c r="ABZ167" s="93"/>
      <c r="ACA167" s="93"/>
      <c r="ACB167" s="93"/>
      <c r="ACC167" s="93"/>
      <c r="ACD167" s="93"/>
      <c r="ACE167" s="93"/>
      <c r="ACF167" s="93"/>
      <c r="ACG167" s="93"/>
      <c r="ACH167" s="93"/>
      <c r="ACI167" s="93"/>
      <c r="ACJ167" s="93"/>
      <c r="ACK167" s="93"/>
      <c r="ACL167" s="93"/>
      <c r="ACM167" s="93"/>
      <c r="ACN167" s="93"/>
      <c r="ACO167" s="93"/>
      <c r="ACP167" s="93"/>
      <c r="ACQ167" s="93"/>
      <c r="ACR167" s="93"/>
      <c r="ACS167" s="93"/>
      <c r="ACT167" s="93"/>
      <c r="ACU167" s="93"/>
      <c r="ACV167" s="93"/>
      <c r="ACW167" s="93"/>
      <c r="ACX167" s="93"/>
      <c r="ACY167" s="93"/>
      <c r="ACZ167" s="93"/>
      <c r="ADA167" s="93"/>
      <c r="ADB167" s="93"/>
      <c r="ADC167" s="93"/>
      <c r="ADD167" s="93"/>
      <c r="ADE167" s="93"/>
      <c r="ADF167" s="93"/>
      <c r="ADG167" s="93"/>
      <c r="ADH167" s="93"/>
      <c r="ADI167" s="93"/>
      <c r="ADJ167" s="93"/>
      <c r="ADK167" s="93"/>
      <c r="ADL167" s="93"/>
      <c r="ADM167" s="93"/>
      <c r="ADN167" s="93"/>
      <c r="ADO167" s="93"/>
      <c r="ADP167" s="93"/>
      <c r="ADQ167" s="93"/>
      <c r="ADR167" s="93"/>
      <c r="ADS167" s="93"/>
      <c r="ADT167" s="93"/>
      <c r="ADU167" s="93"/>
      <c r="ADV167" s="93"/>
      <c r="ADW167" s="93"/>
      <c r="ADX167" s="93"/>
      <c r="ADY167" s="93"/>
      <c r="ADZ167" s="93"/>
      <c r="AEA167" s="93"/>
      <c r="AEB167" s="93"/>
      <c r="AEC167" s="93"/>
      <c r="AED167" s="93"/>
      <c r="AEE167" s="93"/>
      <c r="AEF167" s="93"/>
      <c r="AEG167" s="93"/>
      <c r="AEH167" s="93"/>
      <c r="AEI167" s="93"/>
      <c r="AEJ167" s="93"/>
      <c r="AEK167" s="93"/>
      <c r="AEL167" s="93"/>
      <c r="AEM167" s="93"/>
      <c r="AEN167" s="93"/>
      <c r="AEO167" s="93"/>
      <c r="AEP167" s="93"/>
      <c r="AEQ167" s="93"/>
      <c r="AER167" s="93"/>
      <c r="AES167" s="93"/>
      <c r="AET167" s="93"/>
      <c r="AEU167" s="93"/>
      <c r="AEV167" s="93"/>
      <c r="AEW167" s="93"/>
      <c r="AEX167" s="93"/>
      <c r="AEY167" s="93"/>
      <c r="AEZ167" s="93"/>
      <c r="AFA167" s="93"/>
      <c r="AFB167" s="93"/>
      <c r="AFC167" s="93"/>
      <c r="AFD167" s="93"/>
      <c r="AFE167" s="93"/>
      <c r="AFF167" s="93"/>
      <c r="AFG167" s="93"/>
      <c r="AFH167" s="93"/>
      <c r="AFI167" s="93"/>
      <c r="AFJ167" s="93"/>
      <c r="AFK167" s="93"/>
      <c r="AFL167" s="93"/>
      <c r="AFM167" s="93"/>
      <c r="AFN167" s="93"/>
      <c r="AFO167" s="93"/>
      <c r="AFP167" s="93"/>
      <c r="AFQ167" s="93"/>
      <c r="AFR167" s="93"/>
      <c r="AFS167" s="93"/>
      <c r="AFT167" s="93"/>
      <c r="AFU167" s="93"/>
      <c r="AFV167" s="93"/>
      <c r="AFW167" s="93"/>
      <c r="AFX167" s="93"/>
      <c r="AFY167" s="93"/>
      <c r="AFZ167" s="93"/>
      <c r="AGA167" s="93"/>
      <c r="AGB167" s="93"/>
      <c r="AGC167" s="93"/>
      <c r="AGD167" s="93"/>
      <c r="AGE167" s="93"/>
      <c r="AGF167" s="93"/>
      <c r="AGG167" s="93"/>
      <c r="AGH167" s="93"/>
      <c r="AGI167" s="93"/>
      <c r="AGJ167" s="93"/>
      <c r="AGK167" s="93"/>
      <c r="AGL167" s="93"/>
      <c r="AGM167" s="93"/>
      <c r="AGN167" s="93"/>
      <c r="AGO167" s="93"/>
      <c r="AGP167" s="93"/>
      <c r="AGQ167" s="93"/>
      <c r="AGR167" s="93"/>
      <c r="AGS167" s="93"/>
      <c r="AGT167" s="93"/>
      <c r="AGU167" s="93"/>
      <c r="AGV167" s="93"/>
      <c r="AGW167" s="93"/>
      <c r="AGX167" s="93"/>
      <c r="AGY167" s="93"/>
      <c r="AGZ167" s="93"/>
      <c r="AHA167" s="93"/>
      <c r="AHB167" s="93"/>
      <c r="AHC167" s="93"/>
      <c r="AHD167" s="93"/>
      <c r="AHE167" s="93"/>
      <c r="AHF167" s="93"/>
      <c r="AHG167" s="93"/>
      <c r="AHH167" s="93"/>
      <c r="AHI167" s="93"/>
      <c r="AHJ167" s="93"/>
      <c r="AHK167" s="93"/>
      <c r="AHL167" s="93"/>
      <c r="AHM167" s="93"/>
      <c r="AHN167" s="93"/>
      <c r="AHO167" s="93"/>
      <c r="AHP167" s="93"/>
      <c r="AHQ167" s="93"/>
      <c r="AHR167" s="93"/>
      <c r="AHS167" s="93"/>
      <c r="AHT167" s="93"/>
      <c r="AHU167" s="93"/>
      <c r="AHV167" s="93"/>
      <c r="AHW167" s="93"/>
      <c r="AHX167" s="93"/>
      <c r="AHY167" s="93"/>
      <c r="AHZ167" s="93"/>
      <c r="AIA167" s="93"/>
      <c r="AIB167" s="93"/>
      <c r="AIC167" s="93"/>
      <c r="AID167" s="93"/>
      <c r="AIE167" s="93"/>
      <c r="AIF167" s="93"/>
      <c r="AIG167" s="93"/>
      <c r="AIH167" s="93"/>
      <c r="AII167" s="93"/>
      <c r="AIJ167" s="93"/>
      <c r="AIK167" s="93"/>
      <c r="AIL167" s="93"/>
      <c r="AIM167" s="93"/>
      <c r="AIN167" s="93"/>
      <c r="AIO167" s="93"/>
      <c r="AIP167" s="93"/>
      <c r="AIQ167" s="93"/>
      <c r="AIR167" s="93"/>
      <c r="AIS167" s="93"/>
      <c r="AIT167" s="93"/>
      <c r="AIU167" s="93"/>
      <c r="AIV167" s="93"/>
      <c r="AIW167" s="93"/>
      <c r="AIX167" s="93"/>
      <c r="AIY167" s="93"/>
      <c r="AIZ167" s="93"/>
      <c r="AJA167" s="93"/>
      <c r="AJB167" s="93"/>
      <c r="AJC167" s="93"/>
      <c r="AJD167" s="93"/>
      <c r="AJE167" s="93"/>
      <c r="AJF167" s="93"/>
      <c r="AJG167" s="93"/>
      <c r="AJH167" s="93"/>
      <c r="AJI167" s="93"/>
      <c r="AJJ167" s="93"/>
      <c r="AJK167" s="93"/>
      <c r="AJL167" s="93"/>
      <c r="AJM167" s="93"/>
      <c r="AJN167" s="93"/>
      <c r="AJO167" s="93"/>
      <c r="AJP167" s="93"/>
      <c r="AJQ167" s="93"/>
      <c r="AJR167" s="93"/>
      <c r="AJS167" s="93"/>
      <c r="AJT167" s="93"/>
      <c r="AJU167" s="93"/>
      <c r="AJV167" s="93"/>
      <c r="AJW167" s="93"/>
      <c r="AJX167" s="93"/>
      <c r="AJY167" s="93"/>
      <c r="AJZ167" s="93"/>
      <c r="AKA167" s="93"/>
      <c r="AKB167" s="93"/>
      <c r="AKC167" s="93"/>
      <c r="AKD167" s="93"/>
      <c r="AKE167" s="93"/>
      <c r="AKF167" s="93"/>
      <c r="AKG167" s="93"/>
      <c r="AKH167" s="93"/>
      <c r="AKI167" s="93"/>
      <c r="AKJ167" s="93"/>
      <c r="AKK167" s="93"/>
      <c r="AKL167" s="93"/>
      <c r="AKM167" s="93"/>
      <c r="AKN167" s="93"/>
      <c r="AKO167" s="93"/>
      <c r="AKP167" s="93"/>
      <c r="AKQ167" s="93"/>
      <c r="AKR167" s="93"/>
      <c r="AKS167" s="93"/>
      <c r="AKT167" s="93"/>
      <c r="AKU167" s="93"/>
      <c r="AKV167" s="93"/>
      <c r="AKW167" s="93"/>
      <c r="AKX167" s="93"/>
      <c r="AKY167" s="93"/>
      <c r="AKZ167" s="93"/>
      <c r="ALA167" s="93"/>
      <c r="ALB167" s="93"/>
      <c r="ALC167" s="93"/>
      <c r="ALD167" s="93"/>
      <c r="ALE167" s="93"/>
      <c r="ALF167" s="93"/>
      <c r="ALG167" s="93"/>
      <c r="ALH167" s="93"/>
      <c r="ALI167" s="93"/>
      <c r="ALJ167" s="93"/>
      <c r="ALK167" s="93"/>
      <c r="ALL167" s="93"/>
      <c r="ALM167" s="93"/>
      <c r="ALN167" s="93"/>
      <c r="ALO167" s="93"/>
      <c r="ALP167" s="93"/>
      <c r="ALQ167" s="93"/>
      <c r="ALR167" s="93"/>
      <c r="ALS167" s="93"/>
      <c r="ALT167" s="93"/>
      <c r="ALU167" s="93"/>
      <c r="ALV167" s="93"/>
      <c r="ALW167" s="93"/>
      <c r="ALX167" s="93"/>
      <c r="ALY167" s="93"/>
      <c r="ALZ167" s="93"/>
      <c r="AMA167" s="93"/>
      <c r="AMB167" s="93"/>
      <c r="AMC167" s="93"/>
      <c r="AMD167" s="93"/>
      <c r="AME167" s="93"/>
      <c r="AMF167" s="93"/>
    </row>
    <row r="168" spans="1:1020" s="92" customFormat="1" ht="114.75" customHeight="1" x14ac:dyDescent="0.25">
      <c r="A168" s="69" t="s">
        <v>290</v>
      </c>
      <c r="B168" s="70" t="s">
        <v>83</v>
      </c>
      <c r="C168" s="84" t="s">
        <v>291</v>
      </c>
      <c r="D168" s="84" t="s">
        <v>457</v>
      </c>
      <c r="E168" s="85" t="s">
        <v>293</v>
      </c>
      <c r="F168" s="86">
        <v>44082</v>
      </c>
      <c r="G168" s="70" t="s">
        <v>458</v>
      </c>
      <c r="H168" s="86">
        <v>44172</v>
      </c>
      <c r="I168" s="141">
        <v>3500</v>
      </c>
      <c r="J168" s="87"/>
      <c r="K168" s="70" t="s">
        <v>126</v>
      </c>
      <c r="L168" s="77" t="s">
        <v>47</v>
      </c>
      <c r="M168" s="70" t="s">
        <v>209</v>
      </c>
      <c r="N168" s="142"/>
      <c r="O168" s="87"/>
      <c r="P168" s="78"/>
      <c r="Q168" s="142">
        <v>3500</v>
      </c>
      <c r="R168" s="78"/>
      <c r="S168" s="78"/>
      <c r="T168" s="141">
        <v>3500</v>
      </c>
      <c r="U168" s="79">
        <v>44286</v>
      </c>
      <c r="BV168" s="93"/>
      <c r="BW168" s="93"/>
      <c r="BX168" s="93"/>
      <c r="BY168" s="93"/>
      <c r="BZ168" s="93"/>
      <c r="CA168" s="93"/>
      <c r="CB168" s="93"/>
      <c r="CC168" s="93"/>
      <c r="CD168" s="93"/>
      <c r="CE168" s="93"/>
      <c r="CF168" s="93"/>
      <c r="CG168" s="93"/>
      <c r="CH168" s="93"/>
      <c r="CI168" s="93"/>
      <c r="CJ168" s="93"/>
      <c r="CK168" s="93"/>
      <c r="CL168" s="93"/>
      <c r="CM168" s="93"/>
      <c r="CN168" s="93"/>
      <c r="CO168" s="93"/>
      <c r="CP168" s="93"/>
      <c r="CQ168" s="93"/>
      <c r="CR168" s="93"/>
      <c r="CS168" s="93"/>
      <c r="CT168" s="93"/>
      <c r="CU168" s="93"/>
      <c r="CV168" s="93"/>
      <c r="CW168" s="93"/>
      <c r="CX168" s="93"/>
      <c r="CY168" s="93"/>
      <c r="CZ168" s="93"/>
      <c r="DA168" s="93"/>
      <c r="DB168" s="93"/>
      <c r="DC168" s="93"/>
      <c r="DD168" s="93"/>
      <c r="DE168" s="93"/>
      <c r="DF168" s="93"/>
      <c r="DG168" s="93"/>
      <c r="DH168" s="93"/>
      <c r="DI168" s="93"/>
      <c r="DJ168" s="93"/>
      <c r="DK168" s="93"/>
      <c r="DL168" s="93"/>
      <c r="DM168" s="93"/>
      <c r="DN168" s="93"/>
      <c r="DO168" s="93"/>
      <c r="DP168" s="93"/>
      <c r="DQ168" s="93"/>
      <c r="DR168" s="93"/>
      <c r="DS168" s="93"/>
      <c r="DT168" s="93"/>
      <c r="DU168" s="93"/>
      <c r="DV168" s="93"/>
      <c r="DW168" s="93"/>
      <c r="DX168" s="93"/>
      <c r="DY168" s="93"/>
      <c r="DZ168" s="93"/>
      <c r="EA168" s="93"/>
      <c r="EB168" s="93"/>
      <c r="EC168" s="93"/>
      <c r="ED168" s="93"/>
      <c r="EE168" s="93"/>
      <c r="EF168" s="93"/>
      <c r="EG168" s="93"/>
      <c r="EH168" s="93"/>
      <c r="EI168" s="93"/>
      <c r="EJ168" s="93"/>
      <c r="EK168" s="93"/>
      <c r="EL168" s="93"/>
      <c r="EM168" s="93"/>
      <c r="EN168" s="93"/>
      <c r="EO168" s="93"/>
      <c r="EP168" s="93"/>
      <c r="EQ168" s="93"/>
      <c r="ER168" s="93"/>
      <c r="ES168" s="93"/>
      <c r="ET168" s="93"/>
      <c r="EU168" s="93"/>
      <c r="EV168" s="93"/>
      <c r="EW168" s="93"/>
      <c r="EX168" s="93"/>
      <c r="EY168" s="93"/>
      <c r="EZ168" s="93"/>
      <c r="FA168" s="93"/>
      <c r="FB168" s="93"/>
      <c r="FC168" s="93"/>
      <c r="FD168" s="93"/>
      <c r="FE168" s="93"/>
      <c r="FF168" s="93"/>
      <c r="FG168" s="93"/>
      <c r="FH168" s="93"/>
      <c r="FI168" s="93"/>
      <c r="FJ168" s="93"/>
      <c r="FK168" s="93"/>
      <c r="FL168" s="93"/>
      <c r="FM168" s="93"/>
      <c r="FN168" s="93"/>
      <c r="FO168" s="93"/>
      <c r="FP168" s="93"/>
      <c r="FQ168" s="93"/>
      <c r="FR168" s="93"/>
      <c r="FS168" s="93"/>
      <c r="FT168" s="93"/>
      <c r="FU168" s="93"/>
      <c r="FV168" s="93"/>
      <c r="FW168" s="93"/>
      <c r="FX168" s="93"/>
      <c r="FY168" s="93"/>
      <c r="FZ168" s="93"/>
      <c r="GA168" s="93"/>
      <c r="GB168" s="93"/>
      <c r="GC168" s="93"/>
      <c r="GD168" s="93"/>
      <c r="GE168" s="93"/>
      <c r="GF168" s="93"/>
      <c r="GG168" s="93"/>
      <c r="GH168" s="93"/>
      <c r="GI168" s="93"/>
      <c r="GJ168" s="93"/>
      <c r="GK168" s="93"/>
      <c r="GL168" s="93"/>
      <c r="GM168" s="93"/>
      <c r="GN168" s="93"/>
      <c r="GO168" s="93"/>
      <c r="GP168" s="93"/>
      <c r="GQ168" s="93"/>
      <c r="GR168" s="93"/>
      <c r="GS168" s="93"/>
      <c r="GT168" s="93"/>
      <c r="GU168" s="93"/>
      <c r="GV168" s="93"/>
      <c r="GW168" s="93"/>
      <c r="GX168" s="93"/>
      <c r="GY168" s="93"/>
      <c r="GZ168" s="93"/>
      <c r="HA168" s="93"/>
      <c r="HB168" s="93"/>
      <c r="HC168" s="93"/>
      <c r="HD168" s="93"/>
      <c r="HE168" s="93"/>
      <c r="HF168" s="93"/>
      <c r="HG168" s="93"/>
      <c r="HH168" s="93"/>
      <c r="HI168" s="93"/>
      <c r="HJ168" s="93"/>
      <c r="HK168" s="93"/>
      <c r="HL168" s="93"/>
      <c r="HM168" s="93"/>
      <c r="HN168" s="93"/>
      <c r="HO168" s="93"/>
      <c r="HP168" s="93"/>
      <c r="HQ168" s="93"/>
      <c r="HR168" s="93"/>
      <c r="HS168" s="93"/>
      <c r="HT168" s="93"/>
      <c r="HU168" s="93"/>
      <c r="HV168" s="93"/>
      <c r="HW168" s="93"/>
      <c r="HX168" s="93"/>
      <c r="HY168" s="93"/>
      <c r="HZ168" s="93"/>
      <c r="IA168" s="93"/>
      <c r="IB168" s="93"/>
      <c r="IC168" s="93"/>
      <c r="ID168" s="93"/>
      <c r="IE168" s="93"/>
      <c r="IF168" s="93"/>
      <c r="IG168" s="93"/>
      <c r="IH168" s="93"/>
      <c r="II168" s="93"/>
      <c r="IJ168" s="93"/>
      <c r="IK168" s="93"/>
      <c r="IL168" s="93"/>
      <c r="IM168" s="93"/>
      <c r="IN168" s="93"/>
      <c r="IO168" s="93"/>
      <c r="IP168" s="93"/>
      <c r="IQ168" s="93"/>
      <c r="IR168" s="93"/>
      <c r="IS168" s="93"/>
      <c r="IT168" s="93"/>
      <c r="IU168" s="93"/>
      <c r="IV168" s="93"/>
      <c r="IW168" s="93"/>
      <c r="IX168" s="93"/>
      <c r="IY168" s="93"/>
      <c r="IZ168" s="93"/>
      <c r="JA168" s="93"/>
      <c r="JB168" s="93"/>
      <c r="JC168" s="93"/>
      <c r="JD168" s="93"/>
      <c r="JE168" s="93"/>
      <c r="JF168" s="93"/>
      <c r="JG168" s="93"/>
      <c r="JH168" s="93"/>
      <c r="JI168" s="93"/>
      <c r="JJ168" s="93"/>
      <c r="JK168" s="93"/>
      <c r="JL168" s="93"/>
      <c r="JM168" s="93"/>
      <c r="JN168" s="93"/>
      <c r="JO168" s="93"/>
      <c r="JP168" s="93"/>
      <c r="JQ168" s="93"/>
      <c r="JR168" s="93"/>
      <c r="JS168" s="93"/>
      <c r="JT168" s="93"/>
      <c r="JU168" s="93"/>
      <c r="JV168" s="93"/>
      <c r="JW168" s="93"/>
      <c r="JX168" s="93"/>
      <c r="JY168" s="93"/>
      <c r="JZ168" s="93"/>
      <c r="KA168" s="93"/>
      <c r="KB168" s="93"/>
      <c r="KC168" s="93"/>
      <c r="KD168" s="93"/>
      <c r="KE168" s="93"/>
      <c r="KF168" s="93"/>
      <c r="KG168" s="93"/>
      <c r="KH168" s="93"/>
      <c r="KI168" s="93"/>
      <c r="KJ168" s="93"/>
      <c r="KK168" s="93"/>
      <c r="KL168" s="93"/>
      <c r="KM168" s="93"/>
      <c r="KN168" s="93"/>
      <c r="KO168" s="93"/>
      <c r="KP168" s="93"/>
      <c r="KQ168" s="93"/>
      <c r="KR168" s="93"/>
      <c r="KS168" s="93"/>
      <c r="KT168" s="93"/>
      <c r="KU168" s="93"/>
      <c r="KV168" s="93"/>
      <c r="KW168" s="93"/>
      <c r="KX168" s="93"/>
      <c r="KY168" s="93"/>
      <c r="KZ168" s="93"/>
      <c r="LA168" s="93"/>
      <c r="LB168" s="93"/>
      <c r="LC168" s="93"/>
      <c r="LD168" s="93"/>
      <c r="LE168" s="93"/>
      <c r="LF168" s="93"/>
      <c r="LG168" s="93"/>
      <c r="LH168" s="93"/>
      <c r="LI168" s="93"/>
      <c r="LJ168" s="93"/>
      <c r="LK168" s="93"/>
      <c r="LL168" s="93"/>
      <c r="LM168" s="93"/>
      <c r="LN168" s="93"/>
      <c r="LO168" s="93"/>
      <c r="LP168" s="93"/>
      <c r="LQ168" s="93"/>
      <c r="LR168" s="93"/>
      <c r="LS168" s="93"/>
      <c r="LT168" s="93"/>
      <c r="LU168" s="93"/>
      <c r="LV168" s="93"/>
      <c r="LW168" s="93"/>
      <c r="LX168" s="93"/>
      <c r="LY168" s="93"/>
      <c r="LZ168" s="93"/>
      <c r="MA168" s="93"/>
      <c r="MB168" s="93"/>
      <c r="MC168" s="93"/>
      <c r="MD168" s="93"/>
      <c r="ME168" s="93"/>
      <c r="MF168" s="93"/>
      <c r="MG168" s="93"/>
      <c r="MH168" s="93"/>
      <c r="MI168" s="93"/>
      <c r="MJ168" s="93"/>
      <c r="MK168" s="93"/>
      <c r="ML168" s="93"/>
      <c r="MM168" s="93"/>
      <c r="MN168" s="93"/>
      <c r="MO168" s="93"/>
      <c r="MP168" s="93"/>
      <c r="MQ168" s="93"/>
      <c r="MR168" s="93"/>
      <c r="MS168" s="93"/>
      <c r="MT168" s="93"/>
      <c r="MU168" s="93"/>
      <c r="MV168" s="93"/>
      <c r="MW168" s="93"/>
      <c r="MX168" s="93"/>
      <c r="MY168" s="93"/>
      <c r="MZ168" s="93"/>
      <c r="NA168" s="93"/>
      <c r="NB168" s="93"/>
      <c r="NC168" s="93"/>
      <c r="ND168" s="93"/>
      <c r="NE168" s="93"/>
      <c r="NF168" s="93"/>
      <c r="NG168" s="93"/>
      <c r="NH168" s="93"/>
      <c r="NI168" s="93"/>
      <c r="NJ168" s="93"/>
      <c r="NK168" s="93"/>
      <c r="NL168" s="93"/>
      <c r="NM168" s="93"/>
      <c r="NN168" s="93"/>
      <c r="NO168" s="93"/>
      <c r="NP168" s="93"/>
      <c r="NQ168" s="93"/>
      <c r="NR168" s="93"/>
      <c r="NS168" s="93"/>
      <c r="NT168" s="93"/>
      <c r="NU168" s="93"/>
      <c r="NV168" s="93"/>
      <c r="NW168" s="93"/>
      <c r="NX168" s="93"/>
      <c r="NY168" s="93"/>
      <c r="NZ168" s="93"/>
      <c r="OA168" s="93"/>
      <c r="OB168" s="93"/>
      <c r="OC168" s="93"/>
      <c r="OD168" s="93"/>
      <c r="OE168" s="93"/>
      <c r="OF168" s="93"/>
      <c r="OG168" s="93"/>
      <c r="OH168" s="93"/>
      <c r="OI168" s="93"/>
      <c r="OJ168" s="93"/>
      <c r="OK168" s="93"/>
      <c r="OL168" s="93"/>
      <c r="OM168" s="93"/>
      <c r="ON168" s="93"/>
      <c r="OO168" s="93"/>
      <c r="OP168" s="93"/>
      <c r="OQ168" s="93"/>
      <c r="OR168" s="93"/>
      <c r="OS168" s="93"/>
      <c r="OT168" s="93"/>
      <c r="OU168" s="93"/>
      <c r="OV168" s="93"/>
      <c r="OW168" s="93"/>
      <c r="OX168" s="93"/>
      <c r="OY168" s="93"/>
      <c r="OZ168" s="93"/>
      <c r="PA168" s="93"/>
      <c r="PB168" s="93"/>
      <c r="PC168" s="93"/>
      <c r="PD168" s="93"/>
      <c r="PE168" s="93"/>
      <c r="PF168" s="93"/>
      <c r="PG168" s="93"/>
      <c r="PH168" s="93"/>
      <c r="PI168" s="93"/>
      <c r="PJ168" s="93"/>
      <c r="PK168" s="93"/>
      <c r="PL168" s="93"/>
      <c r="PM168" s="93"/>
      <c r="PN168" s="93"/>
      <c r="PO168" s="93"/>
      <c r="PP168" s="93"/>
      <c r="PQ168" s="93"/>
      <c r="PR168" s="93"/>
      <c r="PS168" s="93"/>
      <c r="PT168" s="93"/>
      <c r="PU168" s="93"/>
      <c r="PV168" s="93"/>
      <c r="PW168" s="93"/>
      <c r="PX168" s="93"/>
      <c r="PY168" s="93"/>
      <c r="PZ168" s="93"/>
      <c r="QA168" s="93"/>
      <c r="QB168" s="93"/>
      <c r="QC168" s="93"/>
      <c r="QD168" s="93"/>
      <c r="QE168" s="93"/>
      <c r="QF168" s="93"/>
      <c r="QG168" s="93"/>
      <c r="QH168" s="93"/>
      <c r="QI168" s="93"/>
      <c r="QJ168" s="93"/>
      <c r="QK168" s="93"/>
      <c r="QL168" s="93"/>
      <c r="QM168" s="93"/>
      <c r="QN168" s="93"/>
      <c r="QO168" s="93"/>
      <c r="QP168" s="93"/>
      <c r="QQ168" s="93"/>
      <c r="QR168" s="93"/>
      <c r="QS168" s="93"/>
      <c r="QT168" s="93"/>
      <c r="QU168" s="93"/>
      <c r="QV168" s="93"/>
      <c r="QW168" s="93"/>
      <c r="QX168" s="93"/>
      <c r="QY168" s="93"/>
      <c r="QZ168" s="93"/>
      <c r="RA168" s="93"/>
      <c r="RB168" s="93"/>
      <c r="RC168" s="93"/>
      <c r="RD168" s="93"/>
      <c r="RE168" s="93"/>
      <c r="RF168" s="93"/>
      <c r="RG168" s="93"/>
      <c r="RH168" s="93"/>
      <c r="RI168" s="93"/>
      <c r="RJ168" s="93"/>
      <c r="RK168" s="93"/>
      <c r="RL168" s="93"/>
      <c r="RM168" s="93"/>
      <c r="RN168" s="93"/>
      <c r="RO168" s="93"/>
      <c r="RP168" s="93"/>
      <c r="RQ168" s="93"/>
      <c r="RR168" s="93"/>
      <c r="RS168" s="93"/>
      <c r="RT168" s="93"/>
      <c r="RU168" s="93"/>
      <c r="RV168" s="93"/>
      <c r="RW168" s="93"/>
      <c r="RX168" s="93"/>
      <c r="RY168" s="93"/>
      <c r="RZ168" s="93"/>
      <c r="SA168" s="93"/>
      <c r="SB168" s="93"/>
      <c r="SC168" s="93"/>
      <c r="SD168" s="93"/>
      <c r="SE168" s="93"/>
      <c r="SF168" s="93"/>
      <c r="SG168" s="93"/>
      <c r="SH168" s="93"/>
      <c r="SI168" s="93"/>
      <c r="SJ168" s="93"/>
      <c r="SK168" s="93"/>
      <c r="SL168" s="93"/>
      <c r="SM168" s="93"/>
      <c r="SN168" s="93"/>
      <c r="SO168" s="93"/>
      <c r="SP168" s="93"/>
      <c r="SQ168" s="93"/>
      <c r="SR168" s="93"/>
      <c r="SS168" s="93"/>
      <c r="ST168" s="93"/>
      <c r="SU168" s="93"/>
      <c r="SV168" s="93"/>
      <c r="SW168" s="93"/>
      <c r="SX168" s="93"/>
      <c r="SY168" s="93"/>
      <c r="SZ168" s="93"/>
      <c r="TA168" s="93"/>
      <c r="TB168" s="93"/>
      <c r="TC168" s="93"/>
      <c r="TD168" s="93"/>
      <c r="TE168" s="93"/>
      <c r="TF168" s="93"/>
      <c r="TG168" s="93"/>
      <c r="TH168" s="93"/>
      <c r="TI168" s="93"/>
      <c r="TJ168" s="93"/>
      <c r="TK168" s="93"/>
      <c r="TL168" s="93"/>
      <c r="TM168" s="93"/>
      <c r="TN168" s="93"/>
      <c r="TO168" s="93"/>
      <c r="TP168" s="93"/>
      <c r="TQ168" s="93"/>
      <c r="TR168" s="93"/>
      <c r="TS168" s="93"/>
      <c r="TT168" s="93"/>
      <c r="TU168" s="93"/>
      <c r="TV168" s="93"/>
      <c r="TW168" s="93"/>
      <c r="TX168" s="93"/>
      <c r="TY168" s="93"/>
      <c r="TZ168" s="93"/>
      <c r="UA168" s="93"/>
      <c r="UB168" s="93"/>
      <c r="UC168" s="93"/>
      <c r="UD168" s="93"/>
      <c r="UE168" s="93"/>
      <c r="UF168" s="93"/>
      <c r="UG168" s="93"/>
      <c r="UH168" s="93"/>
      <c r="UI168" s="93"/>
      <c r="UJ168" s="93"/>
      <c r="UK168" s="93"/>
      <c r="UL168" s="93"/>
      <c r="UM168" s="93"/>
      <c r="UN168" s="93"/>
      <c r="UO168" s="93"/>
      <c r="UP168" s="93"/>
      <c r="UQ168" s="93"/>
      <c r="UR168" s="93"/>
      <c r="US168" s="93"/>
      <c r="UT168" s="93"/>
      <c r="UU168" s="93"/>
      <c r="UV168" s="93"/>
      <c r="UW168" s="93"/>
      <c r="UX168" s="93"/>
      <c r="UY168" s="93"/>
      <c r="UZ168" s="93"/>
      <c r="VA168" s="93"/>
      <c r="VB168" s="93"/>
      <c r="VC168" s="93"/>
      <c r="VD168" s="93"/>
      <c r="VE168" s="93"/>
      <c r="VF168" s="93"/>
      <c r="VG168" s="93"/>
      <c r="VH168" s="93"/>
      <c r="VI168" s="93"/>
      <c r="VJ168" s="93"/>
      <c r="VK168" s="93"/>
      <c r="VL168" s="93"/>
      <c r="VM168" s="93"/>
      <c r="VN168" s="93"/>
      <c r="VO168" s="93"/>
      <c r="VP168" s="93"/>
      <c r="VQ168" s="93"/>
      <c r="VR168" s="93"/>
      <c r="VS168" s="93"/>
      <c r="VT168" s="93"/>
      <c r="VU168" s="93"/>
      <c r="VV168" s="93"/>
      <c r="VW168" s="93"/>
      <c r="VX168" s="93"/>
      <c r="VY168" s="93"/>
      <c r="VZ168" s="93"/>
      <c r="WA168" s="93"/>
      <c r="WB168" s="93"/>
      <c r="WC168" s="93"/>
      <c r="WD168" s="93"/>
      <c r="WE168" s="93"/>
      <c r="WF168" s="93"/>
      <c r="WG168" s="93"/>
      <c r="WH168" s="93"/>
      <c r="WI168" s="93"/>
      <c r="WJ168" s="93"/>
      <c r="WK168" s="93"/>
      <c r="WL168" s="93"/>
      <c r="WM168" s="93"/>
      <c r="WN168" s="93"/>
      <c r="WO168" s="93"/>
      <c r="WP168" s="93"/>
      <c r="WQ168" s="93"/>
      <c r="WR168" s="93"/>
      <c r="WS168" s="93"/>
      <c r="WT168" s="93"/>
      <c r="WU168" s="93"/>
      <c r="WV168" s="93"/>
      <c r="WW168" s="93"/>
      <c r="WX168" s="93"/>
      <c r="WY168" s="93"/>
      <c r="WZ168" s="93"/>
      <c r="XA168" s="93"/>
      <c r="XB168" s="93"/>
      <c r="XC168" s="93"/>
      <c r="XD168" s="93"/>
      <c r="XE168" s="93"/>
      <c r="XF168" s="93"/>
      <c r="XG168" s="93"/>
      <c r="XH168" s="93"/>
      <c r="XI168" s="93"/>
      <c r="XJ168" s="93"/>
      <c r="XK168" s="93"/>
      <c r="XL168" s="93"/>
      <c r="XM168" s="93"/>
      <c r="XN168" s="93"/>
      <c r="XO168" s="93"/>
      <c r="XP168" s="93"/>
      <c r="XQ168" s="93"/>
      <c r="XR168" s="93"/>
      <c r="XS168" s="93"/>
      <c r="XT168" s="93"/>
      <c r="XU168" s="93"/>
      <c r="XV168" s="93"/>
      <c r="XW168" s="93"/>
      <c r="XX168" s="93"/>
      <c r="XY168" s="93"/>
      <c r="XZ168" s="93"/>
      <c r="YA168" s="93"/>
      <c r="YB168" s="93"/>
      <c r="YC168" s="93"/>
      <c r="YD168" s="93"/>
      <c r="YE168" s="93"/>
      <c r="YF168" s="93"/>
      <c r="YG168" s="93"/>
      <c r="YH168" s="93"/>
      <c r="YI168" s="93"/>
      <c r="YJ168" s="93"/>
      <c r="YK168" s="93"/>
      <c r="YL168" s="93"/>
      <c r="YM168" s="93"/>
      <c r="YN168" s="93"/>
      <c r="YO168" s="93"/>
      <c r="YP168" s="93"/>
      <c r="YQ168" s="93"/>
      <c r="YR168" s="93"/>
      <c r="YS168" s="93"/>
      <c r="YT168" s="93"/>
      <c r="YU168" s="93"/>
      <c r="YV168" s="93"/>
      <c r="YW168" s="93"/>
      <c r="YX168" s="93"/>
      <c r="YY168" s="93"/>
      <c r="YZ168" s="93"/>
      <c r="ZA168" s="93"/>
      <c r="ZB168" s="93"/>
      <c r="ZC168" s="93"/>
      <c r="ZD168" s="93"/>
      <c r="ZE168" s="93"/>
      <c r="ZF168" s="93"/>
      <c r="ZG168" s="93"/>
      <c r="ZH168" s="93"/>
      <c r="ZI168" s="93"/>
      <c r="ZJ168" s="93"/>
      <c r="ZK168" s="93"/>
      <c r="ZL168" s="93"/>
      <c r="ZM168" s="93"/>
      <c r="ZN168" s="93"/>
      <c r="ZO168" s="93"/>
      <c r="ZP168" s="93"/>
      <c r="ZQ168" s="93"/>
      <c r="ZR168" s="93"/>
      <c r="ZS168" s="93"/>
      <c r="ZT168" s="93"/>
      <c r="ZU168" s="93"/>
      <c r="ZV168" s="93"/>
      <c r="ZW168" s="93"/>
      <c r="ZX168" s="93"/>
      <c r="ZY168" s="93"/>
      <c r="ZZ168" s="93"/>
      <c r="AAA168" s="93"/>
      <c r="AAB168" s="93"/>
      <c r="AAC168" s="93"/>
      <c r="AAD168" s="93"/>
      <c r="AAE168" s="93"/>
      <c r="AAF168" s="93"/>
      <c r="AAG168" s="93"/>
      <c r="AAH168" s="93"/>
      <c r="AAI168" s="93"/>
      <c r="AAJ168" s="93"/>
      <c r="AAK168" s="93"/>
      <c r="AAL168" s="93"/>
      <c r="AAM168" s="93"/>
      <c r="AAN168" s="93"/>
      <c r="AAO168" s="93"/>
      <c r="AAP168" s="93"/>
      <c r="AAQ168" s="93"/>
      <c r="AAR168" s="93"/>
      <c r="AAS168" s="93"/>
      <c r="AAT168" s="93"/>
      <c r="AAU168" s="93"/>
      <c r="AAV168" s="93"/>
      <c r="AAW168" s="93"/>
      <c r="AAX168" s="93"/>
      <c r="AAY168" s="93"/>
      <c r="AAZ168" s="93"/>
      <c r="ABA168" s="93"/>
      <c r="ABB168" s="93"/>
      <c r="ABC168" s="93"/>
      <c r="ABD168" s="93"/>
      <c r="ABE168" s="93"/>
      <c r="ABF168" s="93"/>
      <c r="ABG168" s="93"/>
      <c r="ABH168" s="93"/>
      <c r="ABI168" s="93"/>
      <c r="ABJ168" s="93"/>
      <c r="ABK168" s="93"/>
      <c r="ABL168" s="93"/>
      <c r="ABM168" s="93"/>
      <c r="ABN168" s="93"/>
      <c r="ABO168" s="93"/>
      <c r="ABP168" s="93"/>
      <c r="ABQ168" s="93"/>
      <c r="ABR168" s="93"/>
      <c r="ABS168" s="93"/>
      <c r="ABT168" s="93"/>
      <c r="ABU168" s="93"/>
      <c r="ABV168" s="93"/>
      <c r="ABW168" s="93"/>
      <c r="ABX168" s="93"/>
      <c r="ABY168" s="93"/>
      <c r="ABZ168" s="93"/>
      <c r="ACA168" s="93"/>
      <c r="ACB168" s="93"/>
      <c r="ACC168" s="93"/>
      <c r="ACD168" s="93"/>
      <c r="ACE168" s="93"/>
      <c r="ACF168" s="93"/>
      <c r="ACG168" s="93"/>
      <c r="ACH168" s="93"/>
      <c r="ACI168" s="93"/>
      <c r="ACJ168" s="93"/>
      <c r="ACK168" s="93"/>
      <c r="ACL168" s="93"/>
      <c r="ACM168" s="93"/>
      <c r="ACN168" s="93"/>
      <c r="ACO168" s="93"/>
      <c r="ACP168" s="93"/>
      <c r="ACQ168" s="93"/>
      <c r="ACR168" s="93"/>
      <c r="ACS168" s="93"/>
      <c r="ACT168" s="93"/>
      <c r="ACU168" s="93"/>
      <c r="ACV168" s="93"/>
      <c r="ACW168" s="93"/>
      <c r="ACX168" s="93"/>
      <c r="ACY168" s="93"/>
      <c r="ACZ168" s="93"/>
      <c r="ADA168" s="93"/>
      <c r="ADB168" s="93"/>
      <c r="ADC168" s="93"/>
      <c r="ADD168" s="93"/>
      <c r="ADE168" s="93"/>
      <c r="ADF168" s="93"/>
      <c r="ADG168" s="93"/>
      <c r="ADH168" s="93"/>
      <c r="ADI168" s="93"/>
      <c r="ADJ168" s="93"/>
      <c r="ADK168" s="93"/>
      <c r="ADL168" s="93"/>
      <c r="ADM168" s="93"/>
      <c r="ADN168" s="93"/>
      <c r="ADO168" s="93"/>
      <c r="ADP168" s="93"/>
      <c r="ADQ168" s="93"/>
      <c r="ADR168" s="93"/>
      <c r="ADS168" s="93"/>
      <c r="ADT168" s="93"/>
      <c r="ADU168" s="93"/>
      <c r="ADV168" s="93"/>
      <c r="ADW168" s="93"/>
      <c r="ADX168" s="93"/>
      <c r="ADY168" s="93"/>
      <c r="ADZ168" s="93"/>
      <c r="AEA168" s="93"/>
      <c r="AEB168" s="93"/>
      <c r="AEC168" s="93"/>
      <c r="AED168" s="93"/>
      <c r="AEE168" s="93"/>
      <c r="AEF168" s="93"/>
      <c r="AEG168" s="93"/>
      <c r="AEH168" s="93"/>
      <c r="AEI168" s="93"/>
      <c r="AEJ168" s="93"/>
      <c r="AEK168" s="93"/>
      <c r="AEL168" s="93"/>
      <c r="AEM168" s="93"/>
      <c r="AEN168" s="93"/>
      <c r="AEO168" s="93"/>
      <c r="AEP168" s="93"/>
      <c r="AEQ168" s="93"/>
      <c r="AER168" s="93"/>
      <c r="AES168" s="93"/>
      <c r="AET168" s="93"/>
      <c r="AEU168" s="93"/>
      <c r="AEV168" s="93"/>
      <c r="AEW168" s="93"/>
      <c r="AEX168" s="93"/>
      <c r="AEY168" s="93"/>
      <c r="AEZ168" s="93"/>
      <c r="AFA168" s="93"/>
      <c r="AFB168" s="93"/>
      <c r="AFC168" s="93"/>
      <c r="AFD168" s="93"/>
      <c r="AFE168" s="93"/>
      <c r="AFF168" s="93"/>
      <c r="AFG168" s="93"/>
      <c r="AFH168" s="93"/>
      <c r="AFI168" s="93"/>
      <c r="AFJ168" s="93"/>
      <c r="AFK168" s="93"/>
      <c r="AFL168" s="93"/>
      <c r="AFM168" s="93"/>
      <c r="AFN168" s="93"/>
      <c r="AFO168" s="93"/>
      <c r="AFP168" s="93"/>
      <c r="AFQ168" s="93"/>
      <c r="AFR168" s="93"/>
      <c r="AFS168" s="93"/>
      <c r="AFT168" s="93"/>
      <c r="AFU168" s="93"/>
      <c r="AFV168" s="93"/>
      <c r="AFW168" s="93"/>
      <c r="AFX168" s="93"/>
      <c r="AFY168" s="93"/>
      <c r="AFZ168" s="93"/>
      <c r="AGA168" s="93"/>
      <c r="AGB168" s="93"/>
      <c r="AGC168" s="93"/>
      <c r="AGD168" s="93"/>
      <c r="AGE168" s="93"/>
      <c r="AGF168" s="93"/>
      <c r="AGG168" s="93"/>
      <c r="AGH168" s="93"/>
      <c r="AGI168" s="93"/>
      <c r="AGJ168" s="93"/>
      <c r="AGK168" s="93"/>
      <c r="AGL168" s="93"/>
      <c r="AGM168" s="93"/>
      <c r="AGN168" s="93"/>
      <c r="AGO168" s="93"/>
      <c r="AGP168" s="93"/>
      <c r="AGQ168" s="93"/>
      <c r="AGR168" s="93"/>
      <c r="AGS168" s="93"/>
      <c r="AGT168" s="93"/>
      <c r="AGU168" s="93"/>
      <c r="AGV168" s="93"/>
      <c r="AGW168" s="93"/>
      <c r="AGX168" s="93"/>
      <c r="AGY168" s="93"/>
      <c r="AGZ168" s="93"/>
      <c r="AHA168" s="93"/>
      <c r="AHB168" s="93"/>
      <c r="AHC168" s="93"/>
      <c r="AHD168" s="93"/>
      <c r="AHE168" s="93"/>
      <c r="AHF168" s="93"/>
      <c r="AHG168" s="93"/>
      <c r="AHH168" s="93"/>
      <c r="AHI168" s="93"/>
      <c r="AHJ168" s="93"/>
      <c r="AHK168" s="93"/>
      <c r="AHL168" s="93"/>
      <c r="AHM168" s="93"/>
      <c r="AHN168" s="93"/>
      <c r="AHO168" s="93"/>
      <c r="AHP168" s="93"/>
      <c r="AHQ168" s="93"/>
      <c r="AHR168" s="93"/>
      <c r="AHS168" s="93"/>
      <c r="AHT168" s="93"/>
      <c r="AHU168" s="93"/>
      <c r="AHV168" s="93"/>
      <c r="AHW168" s="93"/>
      <c r="AHX168" s="93"/>
      <c r="AHY168" s="93"/>
      <c r="AHZ168" s="93"/>
      <c r="AIA168" s="93"/>
      <c r="AIB168" s="93"/>
      <c r="AIC168" s="93"/>
      <c r="AID168" s="93"/>
      <c r="AIE168" s="93"/>
      <c r="AIF168" s="93"/>
      <c r="AIG168" s="93"/>
      <c r="AIH168" s="93"/>
      <c r="AII168" s="93"/>
      <c r="AIJ168" s="93"/>
      <c r="AIK168" s="93"/>
      <c r="AIL168" s="93"/>
      <c r="AIM168" s="93"/>
      <c r="AIN168" s="93"/>
      <c r="AIO168" s="93"/>
      <c r="AIP168" s="93"/>
      <c r="AIQ168" s="93"/>
      <c r="AIR168" s="93"/>
      <c r="AIS168" s="93"/>
      <c r="AIT168" s="93"/>
      <c r="AIU168" s="93"/>
      <c r="AIV168" s="93"/>
      <c r="AIW168" s="93"/>
      <c r="AIX168" s="93"/>
      <c r="AIY168" s="93"/>
      <c r="AIZ168" s="93"/>
      <c r="AJA168" s="93"/>
      <c r="AJB168" s="93"/>
      <c r="AJC168" s="93"/>
      <c r="AJD168" s="93"/>
      <c r="AJE168" s="93"/>
      <c r="AJF168" s="93"/>
      <c r="AJG168" s="93"/>
      <c r="AJH168" s="93"/>
      <c r="AJI168" s="93"/>
      <c r="AJJ168" s="93"/>
      <c r="AJK168" s="93"/>
      <c r="AJL168" s="93"/>
      <c r="AJM168" s="93"/>
      <c r="AJN168" s="93"/>
      <c r="AJO168" s="93"/>
      <c r="AJP168" s="93"/>
      <c r="AJQ168" s="93"/>
      <c r="AJR168" s="93"/>
      <c r="AJS168" s="93"/>
      <c r="AJT168" s="93"/>
      <c r="AJU168" s="93"/>
      <c r="AJV168" s="93"/>
      <c r="AJW168" s="93"/>
      <c r="AJX168" s="93"/>
      <c r="AJY168" s="93"/>
      <c r="AJZ168" s="93"/>
      <c r="AKA168" s="93"/>
      <c r="AKB168" s="93"/>
      <c r="AKC168" s="93"/>
      <c r="AKD168" s="93"/>
      <c r="AKE168" s="93"/>
      <c r="AKF168" s="93"/>
      <c r="AKG168" s="93"/>
      <c r="AKH168" s="93"/>
      <c r="AKI168" s="93"/>
      <c r="AKJ168" s="93"/>
      <c r="AKK168" s="93"/>
      <c r="AKL168" s="93"/>
      <c r="AKM168" s="93"/>
      <c r="AKN168" s="93"/>
      <c r="AKO168" s="93"/>
      <c r="AKP168" s="93"/>
      <c r="AKQ168" s="93"/>
      <c r="AKR168" s="93"/>
      <c r="AKS168" s="93"/>
      <c r="AKT168" s="93"/>
      <c r="AKU168" s="93"/>
      <c r="AKV168" s="93"/>
      <c r="AKW168" s="93"/>
      <c r="AKX168" s="93"/>
      <c r="AKY168" s="93"/>
      <c r="AKZ168" s="93"/>
      <c r="ALA168" s="93"/>
      <c r="ALB168" s="93"/>
      <c r="ALC168" s="93"/>
      <c r="ALD168" s="93"/>
      <c r="ALE168" s="93"/>
      <c r="ALF168" s="93"/>
      <c r="ALG168" s="93"/>
      <c r="ALH168" s="93"/>
      <c r="ALI168" s="93"/>
      <c r="ALJ168" s="93"/>
      <c r="ALK168" s="93"/>
      <c r="ALL168" s="93"/>
      <c r="ALM168" s="93"/>
      <c r="ALN168" s="93"/>
      <c r="ALO168" s="93"/>
      <c r="ALP168" s="93"/>
      <c r="ALQ168" s="93"/>
      <c r="ALR168" s="93"/>
      <c r="ALS168" s="93"/>
      <c r="ALT168" s="93"/>
      <c r="ALU168" s="93"/>
      <c r="ALV168" s="93"/>
      <c r="ALW168" s="93"/>
      <c r="ALX168" s="93"/>
      <c r="ALY168" s="93"/>
      <c r="ALZ168" s="93"/>
      <c r="AMA168" s="93"/>
      <c r="AMB168" s="93"/>
      <c r="AMC168" s="93"/>
      <c r="AMD168" s="93"/>
      <c r="AME168" s="93"/>
      <c r="AMF168" s="93"/>
    </row>
    <row r="169" spans="1:1020" s="92" customFormat="1" ht="72" customHeight="1" x14ac:dyDescent="0.25">
      <c r="A169" s="100" t="s">
        <v>459</v>
      </c>
      <c r="B169" s="89" t="s">
        <v>121</v>
      </c>
      <c r="C169" s="126" t="s">
        <v>460</v>
      </c>
      <c r="D169" s="126" t="s">
        <v>461</v>
      </c>
      <c r="E169" s="127" t="s">
        <v>462</v>
      </c>
      <c r="F169" s="128">
        <v>44159</v>
      </c>
      <c r="G169" s="104" t="s">
        <v>95</v>
      </c>
      <c r="H169" s="128">
        <v>44172</v>
      </c>
      <c r="I169" s="129">
        <v>5699.99</v>
      </c>
      <c r="J169" s="130"/>
      <c r="K169" s="89" t="s">
        <v>35</v>
      </c>
      <c r="L169" s="77" t="s">
        <v>36</v>
      </c>
      <c r="M169" s="89" t="s">
        <v>289</v>
      </c>
      <c r="N169" s="129">
        <v>5699.99</v>
      </c>
      <c r="O169" s="107"/>
      <c r="P169" s="107"/>
      <c r="Q169" s="107"/>
      <c r="R169" s="107"/>
      <c r="S169" s="107"/>
      <c r="T169" s="129">
        <v>5699.99</v>
      </c>
      <c r="U169" s="79">
        <v>44286</v>
      </c>
      <c r="BV169" s="93"/>
      <c r="BW169" s="93"/>
      <c r="BX169" s="93"/>
      <c r="BY169" s="93"/>
      <c r="BZ169" s="93"/>
      <c r="CA169" s="93"/>
      <c r="CB169" s="93"/>
      <c r="CC169" s="93"/>
      <c r="CD169" s="93"/>
      <c r="CE169" s="93"/>
      <c r="CF169" s="93"/>
      <c r="CG169" s="93"/>
      <c r="CH169" s="93"/>
      <c r="CI169" s="93"/>
      <c r="CJ169" s="93"/>
      <c r="CK169" s="93"/>
      <c r="CL169" s="93"/>
      <c r="CM169" s="93"/>
      <c r="CN169" s="93"/>
      <c r="CO169" s="93"/>
      <c r="CP169" s="93"/>
      <c r="CQ169" s="93"/>
      <c r="CR169" s="93"/>
      <c r="CS169" s="93"/>
      <c r="CT169" s="93"/>
      <c r="CU169" s="93"/>
      <c r="CV169" s="93"/>
      <c r="CW169" s="93"/>
      <c r="CX169" s="93"/>
      <c r="CY169" s="93"/>
      <c r="CZ169" s="93"/>
      <c r="DA169" s="93"/>
      <c r="DB169" s="93"/>
      <c r="DC169" s="93"/>
      <c r="DD169" s="93"/>
      <c r="DE169" s="93"/>
      <c r="DF169" s="93"/>
      <c r="DG169" s="93"/>
      <c r="DH169" s="93"/>
      <c r="DI169" s="93"/>
      <c r="DJ169" s="93"/>
      <c r="DK169" s="93"/>
      <c r="DL169" s="93"/>
      <c r="DM169" s="93"/>
      <c r="DN169" s="93"/>
      <c r="DO169" s="93"/>
      <c r="DP169" s="93"/>
      <c r="DQ169" s="93"/>
      <c r="DR169" s="93"/>
      <c r="DS169" s="93"/>
      <c r="DT169" s="93"/>
      <c r="DU169" s="93"/>
      <c r="DV169" s="93"/>
      <c r="DW169" s="93"/>
      <c r="DX169" s="93"/>
      <c r="DY169" s="93"/>
      <c r="DZ169" s="93"/>
      <c r="EA169" s="93"/>
      <c r="EB169" s="93"/>
      <c r="EC169" s="93"/>
      <c r="ED169" s="93"/>
      <c r="EE169" s="93"/>
      <c r="EF169" s="93"/>
      <c r="EG169" s="93"/>
      <c r="EH169" s="93"/>
      <c r="EI169" s="93"/>
      <c r="EJ169" s="93"/>
      <c r="EK169" s="93"/>
      <c r="EL169" s="93"/>
      <c r="EM169" s="93"/>
      <c r="EN169" s="93"/>
      <c r="EO169" s="93"/>
      <c r="EP169" s="93"/>
      <c r="EQ169" s="93"/>
      <c r="ER169" s="93"/>
      <c r="ES169" s="93"/>
      <c r="ET169" s="93"/>
      <c r="EU169" s="93"/>
      <c r="EV169" s="93"/>
      <c r="EW169" s="93"/>
      <c r="EX169" s="93"/>
      <c r="EY169" s="93"/>
      <c r="EZ169" s="93"/>
      <c r="FA169" s="93"/>
      <c r="FB169" s="93"/>
      <c r="FC169" s="93"/>
      <c r="FD169" s="93"/>
      <c r="FE169" s="93"/>
      <c r="FF169" s="93"/>
      <c r="FG169" s="93"/>
      <c r="FH169" s="93"/>
      <c r="FI169" s="93"/>
      <c r="FJ169" s="93"/>
      <c r="FK169" s="93"/>
      <c r="FL169" s="93"/>
      <c r="FM169" s="93"/>
      <c r="FN169" s="93"/>
      <c r="FO169" s="93"/>
      <c r="FP169" s="93"/>
      <c r="FQ169" s="93"/>
      <c r="FR169" s="93"/>
      <c r="FS169" s="93"/>
      <c r="FT169" s="93"/>
      <c r="FU169" s="93"/>
      <c r="FV169" s="93"/>
      <c r="FW169" s="93"/>
      <c r="FX169" s="93"/>
      <c r="FY169" s="93"/>
      <c r="FZ169" s="93"/>
      <c r="GA169" s="93"/>
      <c r="GB169" s="93"/>
      <c r="GC169" s="93"/>
      <c r="GD169" s="93"/>
      <c r="GE169" s="93"/>
      <c r="GF169" s="93"/>
      <c r="GG169" s="93"/>
      <c r="GH169" s="93"/>
      <c r="GI169" s="93"/>
      <c r="GJ169" s="93"/>
      <c r="GK169" s="93"/>
      <c r="GL169" s="93"/>
      <c r="GM169" s="93"/>
      <c r="GN169" s="93"/>
      <c r="GO169" s="93"/>
      <c r="GP169" s="93"/>
      <c r="GQ169" s="93"/>
      <c r="GR169" s="93"/>
      <c r="GS169" s="93"/>
      <c r="GT169" s="93"/>
      <c r="GU169" s="93"/>
      <c r="GV169" s="93"/>
      <c r="GW169" s="93"/>
      <c r="GX169" s="93"/>
      <c r="GY169" s="93"/>
      <c r="GZ169" s="93"/>
      <c r="HA169" s="93"/>
      <c r="HB169" s="93"/>
      <c r="HC169" s="93"/>
      <c r="HD169" s="93"/>
      <c r="HE169" s="93"/>
      <c r="HF169" s="93"/>
      <c r="HG169" s="93"/>
      <c r="HH169" s="93"/>
      <c r="HI169" s="93"/>
      <c r="HJ169" s="93"/>
      <c r="HK169" s="93"/>
      <c r="HL169" s="93"/>
      <c r="HM169" s="93"/>
      <c r="HN169" s="93"/>
      <c r="HO169" s="93"/>
      <c r="HP169" s="93"/>
      <c r="HQ169" s="93"/>
      <c r="HR169" s="93"/>
      <c r="HS169" s="93"/>
      <c r="HT169" s="93"/>
      <c r="HU169" s="93"/>
      <c r="HV169" s="93"/>
      <c r="HW169" s="93"/>
      <c r="HX169" s="93"/>
      <c r="HY169" s="93"/>
      <c r="HZ169" s="93"/>
      <c r="IA169" s="93"/>
      <c r="IB169" s="93"/>
      <c r="IC169" s="93"/>
      <c r="ID169" s="93"/>
      <c r="IE169" s="93"/>
      <c r="IF169" s="93"/>
      <c r="IG169" s="93"/>
      <c r="IH169" s="93"/>
      <c r="II169" s="93"/>
      <c r="IJ169" s="93"/>
      <c r="IK169" s="93"/>
      <c r="IL169" s="93"/>
      <c r="IM169" s="93"/>
      <c r="IN169" s="93"/>
      <c r="IO169" s="93"/>
      <c r="IP169" s="93"/>
      <c r="IQ169" s="93"/>
      <c r="IR169" s="93"/>
      <c r="IS169" s="93"/>
      <c r="IT169" s="93"/>
      <c r="IU169" s="93"/>
      <c r="IV169" s="93"/>
      <c r="IW169" s="93"/>
      <c r="IX169" s="93"/>
      <c r="IY169" s="93"/>
      <c r="IZ169" s="93"/>
      <c r="JA169" s="93"/>
      <c r="JB169" s="93"/>
      <c r="JC169" s="93"/>
      <c r="JD169" s="93"/>
      <c r="JE169" s="93"/>
      <c r="JF169" s="93"/>
      <c r="JG169" s="93"/>
      <c r="JH169" s="93"/>
      <c r="JI169" s="93"/>
      <c r="JJ169" s="93"/>
      <c r="JK169" s="93"/>
      <c r="JL169" s="93"/>
      <c r="JM169" s="93"/>
      <c r="JN169" s="93"/>
      <c r="JO169" s="93"/>
      <c r="JP169" s="93"/>
      <c r="JQ169" s="93"/>
      <c r="JR169" s="93"/>
      <c r="JS169" s="93"/>
      <c r="JT169" s="93"/>
      <c r="JU169" s="93"/>
      <c r="JV169" s="93"/>
      <c r="JW169" s="93"/>
      <c r="JX169" s="93"/>
      <c r="JY169" s="93"/>
      <c r="JZ169" s="93"/>
      <c r="KA169" s="93"/>
      <c r="KB169" s="93"/>
      <c r="KC169" s="93"/>
      <c r="KD169" s="93"/>
      <c r="KE169" s="93"/>
      <c r="KF169" s="93"/>
      <c r="KG169" s="93"/>
      <c r="KH169" s="93"/>
      <c r="KI169" s="93"/>
      <c r="KJ169" s="93"/>
      <c r="KK169" s="93"/>
      <c r="KL169" s="93"/>
      <c r="KM169" s="93"/>
      <c r="KN169" s="93"/>
      <c r="KO169" s="93"/>
      <c r="KP169" s="93"/>
      <c r="KQ169" s="93"/>
      <c r="KR169" s="93"/>
      <c r="KS169" s="93"/>
      <c r="KT169" s="93"/>
      <c r="KU169" s="93"/>
      <c r="KV169" s="93"/>
      <c r="KW169" s="93"/>
      <c r="KX169" s="93"/>
      <c r="KY169" s="93"/>
      <c r="KZ169" s="93"/>
      <c r="LA169" s="93"/>
      <c r="LB169" s="93"/>
      <c r="LC169" s="93"/>
      <c r="LD169" s="93"/>
      <c r="LE169" s="93"/>
      <c r="LF169" s="93"/>
      <c r="LG169" s="93"/>
      <c r="LH169" s="93"/>
      <c r="LI169" s="93"/>
      <c r="LJ169" s="93"/>
      <c r="LK169" s="93"/>
      <c r="LL169" s="93"/>
      <c r="LM169" s="93"/>
      <c r="LN169" s="93"/>
      <c r="LO169" s="93"/>
      <c r="LP169" s="93"/>
      <c r="LQ169" s="93"/>
      <c r="LR169" s="93"/>
      <c r="LS169" s="93"/>
      <c r="LT169" s="93"/>
      <c r="LU169" s="93"/>
      <c r="LV169" s="93"/>
      <c r="LW169" s="93"/>
      <c r="LX169" s="93"/>
      <c r="LY169" s="93"/>
      <c r="LZ169" s="93"/>
      <c r="MA169" s="93"/>
      <c r="MB169" s="93"/>
      <c r="MC169" s="93"/>
      <c r="MD169" s="93"/>
      <c r="ME169" s="93"/>
      <c r="MF169" s="93"/>
      <c r="MG169" s="93"/>
      <c r="MH169" s="93"/>
      <c r="MI169" s="93"/>
      <c r="MJ169" s="93"/>
      <c r="MK169" s="93"/>
      <c r="ML169" s="93"/>
      <c r="MM169" s="93"/>
      <c r="MN169" s="93"/>
      <c r="MO169" s="93"/>
      <c r="MP169" s="93"/>
      <c r="MQ169" s="93"/>
      <c r="MR169" s="93"/>
      <c r="MS169" s="93"/>
      <c r="MT169" s="93"/>
      <c r="MU169" s="93"/>
      <c r="MV169" s="93"/>
      <c r="MW169" s="93"/>
      <c r="MX169" s="93"/>
      <c r="MY169" s="93"/>
      <c r="MZ169" s="93"/>
      <c r="NA169" s="93"/>
      <c r="NB169" s="93"/>
      <c r="NC169" s="93"/>
      <c r="ND169" s="93"/>
      <c r="NE169" s="93"/>
      <c r="NF169" s="93"/>
      <c r="NG169" s="93"/>
      <c r="NH169" s="93"/>
      <c r="NI169" s="93"/>
      <c r="NJ169" s="93"/>
      <c r="NK169" s="93"/>
      <c r="NL169" s="93"/>
      <c r="NM169" s="93"/>
      <c r="NN169" s="93"/>
      <c r="NO169" s="93"/>
      <c r="NP169" s="93"/>
      <c r="NQ169" s="93"/>
      <c r="NR169" s="93"/>
      <c r="NS169" s="93"/>
      <c r="NT169" s="93"/>
      <c r="NU169" s="93"/>
      <c r="NV169" s="93"/>
      <c r="NW169" s="93"/>
      <c r="NX169" s="93"/>
      <c r="NY169" s="93"/>
      <c r="NZ169" s="93"/>
      <c r="OA169" s="93"/>
      <c r="OB169" s="93"/>
      <c r="OC169" s="93"/>
      <c r="OD169" s="93"/>
      <c r="OE169" s="93"/>
      <c r="OF169" s="93"/>
      <c r="OG169" s="93"/>
      <c r="OH169" s="93"/>
      <c r="OI169" s="93"/>
      <c r="OJ169" s="93"/>
      <c r="OK169" s="93"/>
      <c r="OL169" s="93"/>
      <c r="OM169" s="93"/>
      <c r="ON169" s="93"/>
      <c r="OO169" s="93"/>
      <c r="OP169" s="93"/>
      <c r="OQ169" s="93"/>
      <c r="OR169" s="93"/>
      <c r="OS169" s="93"/>
      <c r="OT169" s="93"/>
      <c r="OU169" s="93"/>
      <c r="OV169" s="93"/>
      <c r="OW169" s="93"/>
      <c r="OX169" s="93"/>
      <c r="OY169" s="93"/>
      <c r="OZ169" s="93"/>
      <c r="PA169" s="93"/>
      <c r="PB169" s="93"/>
      <c r="PC169" s="93"/>
      <c r="PD169" s="93"/>
      <c r="PE169" s="93"/>
      <c r="PF169" s="93"/>
      <c r="PG169" s="93"/>
      <c r="PH169" s="93"/>
      <c r="PI169" s="93"/>
      <c r="PJ169" s="93"/>
      <c r="PK169" s="93"/>
      <c r="PL169" s="93"/>
      <c r="PM169" s="93"/>
      <c r="PN169" s="93"/>
      <c r="PO169" s="93"/>
      <c r="PP169" s="93"/>
      <c r="PQ169" s="93"/>
      <c r="PR169" s="93"/>
      <c r="PS169" s="93"/>
      <c r="PT169" s="93"/>
      <c r="PU169" s="93"/>
      <c r="PV169" s="93"/>
      <c r="PW169" s="93"/>
      <c r="PX169" s="93"/>
      <c r="PY169" s="93"/>
      <c r="PZ169" s="93"/>
      <c r="QA169" s="93"/>
      <c r="QB169" s="93"/>
      <c r="QC169" s="93"/>
      <c r="QD169" s="93"/>
      <c r="QE169" s="93"/>
      <c r="QF169" s="93"/>
      <c r="QG169" s="93"/>
      <c r="QH169" s="93"/>
      <c r="QI169" s="93"/>
      <c r="QJ169" s="93"/>
      <c r="QK169" s="93"/>
      <c r="QL169" s="93"/>
      <c r="QM169" s="93"/>
      <c r="QN169" s="93"/>
      <c r="QO169" s="93"/>
      <c r="QP169" s="93"/>
      <c r="QQ169" s="93"/>
      <c r="QR169" s="93"/>
      <c r="QS169" s="93"/>
      <c r="QT169" s="93"/>
      <c r="QU169" s="93"/>
      <c r="QV169" s="93"/>
      <c r="QW169" s="93"/>
      <c r="QX169" s="93"/>
      <c r="QY169" s="93"/>
      <c r="QZ169" s="93"/>
      <c r="RA169" s="93"/>
      <c r="RB169" s="93"/>
      <c r="RC169" s="93"/>
      <c r="RD169" s="93"/>
      <c r="RE169" s="93"/>
      <c r="RF169" s="93"/>
      <c r="RG169" s="93"/>
      <c r="RH169" s="93"/>
      <c r="RI169" s="93"/>
      <c r="RJ169" s="93"/>
      <c r="RK169" s="93"/>
      <c r="RL169" s="93"/>
      <c r="RM169" s="93"/>
      <c r="RN169" s="93"/>
      <c r="RO169" s="93"/>
      <c r="RP169" s="93"/>
      <c r="RQ169" s="93"/>
      <c r="RR169" s="93"/>
      <c r="RS169" s="93"/>
      <c r="RT169" s="93"/>
      <c r="RU169" s="93"/>
      <c r="RV169" s="93"/>
      <c r="RW169" s="93"/>
      <c r="RX169" s="93"/>
      <c r="RY169" s="93"/>
      <c r="RZ169" s="93"/>
      <c r="SA169" s="93"/>
      <c r="SB169" s="93"/>
      <c r="SC169" s="93"/>
      <c r="SD169" s="93"/>
      <c r="SE169" s="93"/>
      <c r="SF169" s="93"/>
      <c r="SG169" s="93"/>
      <c r="SH169" s="93"/>
      <c r="SI169" s="93"/>
      <c r="SJ169" s="93"/>
      <c r="SK169" s="93"/>
      <c r="SL169" s="93"/>
      <c r="SM169" s="93"/>
      <c r="SN169" s="93"/>
      <c r="SO169" s="93"/>
      <c r="SP169" s="93"/>
      <c r="SQ169" s="93"/>
      <c r="SR169" s="93"/>
      <c r="SS169" s="93"/>
      <c r="ST169" s="93"/>
      <c r="SU169" s="93"/>
      <c r="SV169" s="93"/>
      <c r="SW169" s="93"/>
      <c r="SX169" s="93"/>
      <c r="SY169" s="93"/>
      <c r="SZ169" s="93"/>
      <c r="TA169" s="93"/>
      <c r="TB169" s="93"/>
      <c r="TC169" s="93"/>
      <c r="TD169" s="93"/>
      <c r="TE169" s="93"/>
      <c r="TF169" s="93"/>
      <c r="TG169" s="93"/>
      <c r="TH169" s="93"/>
      <c r="TI169" s="93"/>
      <c r="TJ169" s="93"/>
      <c r="TK169" s="93"/>
      <c r="TL169" s="93"/>
      <c r="TM169" s="93"/>
      <c r="TN169" s="93"/>
      <c r="TO169" s="93"/>
      <c r="TP169" s="93"/>
      <c r="TQ169" s="93"/>
      <c r="TR169" s="93"/>
      <c r="TS169" s="93"/>
      <c r="TT169" s="93"/>
      <c r="TU169" s="93"/>
      <c r="TV169" s="93"/>
      <c r="TW169" s="93"/>
      <c r="TX169" s="93"/>
      <c r="TY169" s="93"/>
      <c r="TZ169" s="93"/>
      <c r="UA169" s="93"/>
      <c r="UB169" s="93"/>
      <c r="UC169" s="93"/>
      <c r="UD169" s="93"/>
      <c r="UE169" s="93"/>
      <c r="UF169" s="93"/>
      <c r="UG169" s="93"/>
      <c r="UH169" s="93"/>
      <c r="UI169" s="93"/>
      <c r="UJ169" s="93"/>
      <c r="UK169" s="93"/>
      <c r="UL169" s="93"/>
      <c r="UM169" s="93"/>
      <c r="UN169" s="93"/>
      <c r="UO169" s="93"/>
      <c r="UP169" s="93"/>
      <c r="UQ169" s="93"/>
      <c r="UR169" s="93"/>
      <c r="US169" s="93"/>
      <c r="UT169" s="93"/>
      <c r="UU169" s="93"/>
      <c r="UV169" s="93"/>
      <c r="UW169" s="93"/>
      <c r="UX169" s="93"/>
      <c r="UY169" s="93"/>
      <c r="UZ169" s="93"/>
      <c r="VA169" s="93"/>
      <c r="VB169" s="93"/>
      <c r="VC169" s="93"/>
      <c r="VD169" s="93"/>
      <c r="VE169" s="93"/>
      <c r="VF169" s="93"/>
      <c r="VG169" s="93"/>
      <c r="VH169" s="93"/>
      <c r="VI169" s="93"/>
      <c r="VJ169" s="93"/>
      <c r="VK169" s="93"/>
      <c r="VL169" s="93"/>
      <c r="VM169" s="93"/>
      <c r="VN169" s="93"/>
      <c r="VO169" s="93"/>
      <c r="VP169" s="93"/>
      <c r="VQ169" s="93"/>
      <c r="VR169" s="93"/>
      <c r="VS169" s="93"/>
      <c r="VT169" s="93"/>
      <c r="VU169" s="93"/>
      <c r="VV169" s="93"/>
      <c r="VW169" s="93"/>
      <c r="VX169" s="93"/>
      <c r="VY169" s="93"/>
      <c r="VZ169" s="93"/>
      <c r="WA169" s="93"/>
      <c r="WB169" s="93"/>
      <c r="WC169" s="93"/>
      <c r="WD169" s="93"/>
      <c r="WE169" s="93"/>
      <c r="WF169" s="93"/>
      <c r="WG169" s="93"/>
      <c r="WH169" s="93"/>
      <c r="WI169" s="93"/>
      <c r="WJ169" s="93"/>
      <c r="WK169" s="93"/>
      <c r="WL169" s="93"/>
      <c r="WM169" s="93"/>
      <c r="WN169" s="93"/>
      <c r="WO169" s="93"/>
      <c r="WP169" s="93"/>
      <c r="WQ169" s="93"/>
      <c r="WR169" s="93"/>
      <c r="WS169" s="93"/>
      <c r="WT169" s="93"/>
      <c r="WU169" s="93"/>
      <c r="WV169" s="93"/>
      <c r="WW169" s="93"/>
      <c r="WX169" s="93"/>
      <c r="WY169" s="93"/>
      <c r="WZ169" s="93"/>
      <c r="XA169" s="93"/>
      <c r="XB169" s="93"/>
      <c r="XC169" s="93"/>
      <c r="XD169" s="93"/>
      <c r="XE169" s="93"/>
      <c r="XF169" s="93"/>
      <c r="XG169" s="93"/>
      <c r="XH169" s="93"/>
      <c r="XI169" s="93"/>
      <c r="XJ169" s="93"/>
      <c r="XK169" s="93"/>
      <c r="XL169" s="93"/>
      <c r="XM169" s="93"/>
      <c r="XN169" s="93"/>
      <c r="XO169" s="93"/>
      <c r="XP169" s="93"/>
      <c r="XQ169" s="93"/>
      <c r="XR169" s="93"/>
      <c r="XS169" s="93"/>
      <c r="XT169" s="93"/>
      <c r="XU169" s="93"/>
      <c r="XV169" s="93"/>
      <c r="XW169" s="93"/>
      <c r="XX169" s="93"/>
      <c r="XY169" s="93"/>
      <c r="XZ169" s="93"/>
      <c r="YA169" s="93"/>
      <c r="YB169" s="93"/>
      <c r="YC169" s="93"/>
      <c r="YD169" s="93"/>
      <c r="YE169" s="93"/>
      <c r="YF169" s="93"/>
      <c r="YG169" s="93"/>
      <c r="YH169" s="93"/>
      <c r="YI169" s="93"/>
      <c r="YJ169" s="93"/>
      <c r="YK169" s="93"/>
      <c r="YL169" s="93"/>
      <c r="YM169" s="93"/>
      <c r="YN169" s="93"/>
      <c r="YO169" s="93"/>
      <c r="YP169" s="93"/>
      <c r="YQ169" s="93"/>
      <c r="YR169" s="93"/>
      <c r="YS169" s="93"/>
      <c r="YT169" s="93"/>
      <c r="YU169" s="93"/>
      <c r="YV169" s="93"/>
      <c r="YW169" s="93"/>
      <c r="YX169" s="93"/>
      <c r="YY169" s="93"/>
      <c r="YZ169" s="93"/>
      <c r="ZA169" s="93"/>
      <c r="ZB169" s="93"/>
      <c r="ZC169" s="93"/>
      <c r="ZD169" s="93"/>
      <c r="ZE169" s="93"/>
      <c r="ZF169" s="93"/>
      <c r="ZG169" s="93"/>
      <c r="ZH169" s="93"/>
      <c r="ZI169" s="93"/>
      <c r="ZJ169" s="93"/>
      <c r="ZK169" s="93"/>
      <c r="ZL169" s="93"/>
      <c r="ZM169" s="93"/>
      <c r="ZN169" s="93"/>
      <c r="ZO169" s="93"/>
      <c r="ZP169" s="93"/>
      <c r="ZQ169" s="93"/>
      <c r="ZR169" s="93"/>
      <c r="ZS169" s="93"/>
      <c r="ZT169" s="93"/>
      <c r="ZU169" s="93"/>
      <c r="ZV169" s="93"/>
      <c r="ZW169" s="93"/>
      <c r="ZX169" s="93"/>
      <c r="ZY169" s="93"/>
      <c r="ZZ169" s="93"/>
      <c r="AAA169" s="93"/>
      <c r="AAB169" s="93"/>
      <c r="AAC169" s="93"/>
      <c r="AAD169" s="93"/>
      <c r="AAE169" s="93"/>
      <c r="AAF169" s="93"/>
      <c r="AAG169" s="93"/>
      <c r="AAH169" s="93"/>
      <c r="AAI169" s="93"/>
      <c r="AAJ169" s="93"/>
      <c r="AAK169" s="93"/>
      <c r="AAL169" s="93"/>
      <c r="AAM169" s="93"/>
      <c r="AAN169" s="93"/>
      <c r="AAO169" s="93"/>
      <c r="AAP169" s="93"/>
      <c r="AAQ169" s="93"/>
      <c r="AAR169" s="93"/>
      <c r="AAS169" s="93"/>
      <c r="AAT169" s="93"/>
      <c r="AAU169" s="93"/>
      <c r="AAV169" s="93"/>
      <c r="AAW169" s="93"/>
      <c r="AAX169" s="93"/>
      <c r="AAY169" s="93"/>
      <c r="AAZ169" s="93"/>
      <c r="ABA169" s="93"/>
      <c r="ABB169" s="93"/>
      <c r="ABC169" s="93"/>
      <c r="ABD169" s="93"/>
      <c r="ABE169" s="93"/>
      <c r="ABF169" s="93"/>
      <c r="ABG169" s="93"/>
      <c r="ABH169" s="93"/>
      <c r="ABI169" s="93"/>
      <c r="ABJ169" s="93"/>
      <c r="ABK169" s="93"/>
      <c r="ABL169" s="93"/>
      <c r="ABM169" s="93"/>
      <c r="ABN169" s="93"/>
      <c r="ABO169" s="93"/>
      <c r="ABP169" s="93"/>
      <c r="ABQ169" s="93"/>
      <c r="ABR169" s="93"/>
      <c r="ABS169" s="93"/>
      <c r="ABT169" s="93"/>
      <c r="ABU169" s="93"/>
      <c r="ABV169" s="93"/>
      <c r="ABW169" s="93"/>
      <c r="ABX169" s="93"/>
      <c r="ABY169" s="93"/>
      <c r="ABZ169" s="93"/>
      <c r="ACA169" s="93"/>
      <c r="ACB169" s="93"/>
      <c r="ACC169" s="93"/>
      <c r="ACD169" s="93"/>
      <c r="ACE169" s="93"/>
      <c r="ACF169" s="93"/>
      <c r="ACG169" s="93"/>
      <c r="ACH169" s="93"/>
      <c r="ACI169" s="93"/>
      <c r="ACJ169" s="93"/>
      <c r="ACK169" s="93"/>
      <c r="ACL169" s="93"/>
      <c r="ACM169" s="93"/>
      <c r="ACN169" s="93"/>
      <c r="ACO169" s="93"/>
      <c r="ACP169" s="93"/>
      <c r="ACQ169" s="93"/>
      <c r="ACR169" s="93"/>
      <c r="ACS169" s="93"/>
      <c r="ACT169" s="93"/>
      <c r="ACU169" s="93"/>
      <c r="ACV169" s="93"/>
      <c r="ACW169" s="93"/>
      <c r="ACX169" s="93"/>
      <c r="ACY169" s="93"/>
      <c r="ACZ169" s="93"/>
      <c r="ADA169" s="93"/>
      <c r="ADB169" s="93"/>
      <c r="ADC169" s="93"/>
      <c r="ADD169" s="93"/>
      <c r="ADE169" s="93"/>
      <c r="ADF169" s="93"/>
      <c r="ADG169" s="93"/>
      <c r="ADH169" s="93"/>
      <c r="ADI169" s="93"/>
      <c r="ADJ169" s="93"/>
      <c r="ADK169" s="93"/>
      <c r="ADL169" s="93"/>
      <c r="ADM169" s="93"/>
      <c r="ADN169" s="93"/>
      <c r="ADO169" s="93"/>
      <c r="ADP169" s="93"/>
      <c r="ADQ169" s="93"/>
      <c r="ADR169" s="93"/>
      <c r="ADS169" s="93"/>
      <c r="ADT169" s="93"/>
      <c r="ADU169" s="93"/>
      <c r="ADV169" s="93"/>
      <c r="ADW169" s="93"/>
      <c r="ADX169" s="93"/>
      <c r="ADY169" s="93"/>
      <c r="ADZ169" s="93"/>
      <c r="AEA169" s="93"/>
      <c r="AEB169" s="93"/>
      <c r="AEC169" s="93"/>
      <c r="AED169" s="93"/>
      <c r="AEE169" s="93"/>
      <c r="AEF169" s="93"/>
      <c r="AEG169" s="93"/>
      <c r="AEH169" s="93"/>
      <c r="AEI169" s="93"/>
      <c r="AEJ169" s="93"/>
      <c r="AEK169" s="93"/>
      <c r="AEL169" s="93"/>
      <c r="AEM169" s="93"/>
      <c r="AEN169" s="93"/>
      <c r="AEO169" s="93"/>
      <c r="AEP169" s="93"/>
      <c r="AEQ169" s="93"/>
      <c r="AER169" s="93"/>
      <c r="AES169" s="93"/>
      <c r="AET169" s="93"/>
      <c r="AEU169" s="93"/>
      <c r="AEV169" s="93"/>
      <c r="AEW169" s="93"/>
      <c r="AEX169" s="93"/>
      <c r="AEY169" s="93"/>
      <c r="AEZ169" s="93"/>
      <c r="AFA169" s="93"/>
      <c r="AFB169" s="93"/>
      <c r="AFC169" s="93"/>
      <c r="AFD169" s="93"/>
      <c r="AFE169" s="93"/>
      <c r="AFF169" s="93"/>
      <c r="AFG169" s="93"/>
      <c r="AFH169" s="93"/>
      <c r="AFI169" s="93"/>
      <c r="AFJ169" s="93"/>
      <c r="AFK169" s="93"/>
      <c r="AFL169" s="93"/>
      <c r="AFM169" s="93"/>
      <c r="AFN169" s="93"/>
      <c r="AFO169" s="93"/>
      <c r="AFP169" s="93"/>
      <c r="AFQ169" s="93"/>
      <c r="AFR169" s="93"/>
      <c r="AFS169" s="93"/>
      <c r="AFT169" s="93"/>
      <c r="AFU169" s="93"/>
      <c r="AFV169" s="93"/>
      <c r="AFW169" s="93"/>
      <c r="AFX169" s="93"/>
      <c r="AFY169" s="93"/>
      <c r="AFZ169" s="93"/>
      <c r="AGA169" s="93"/>
      <c r="AGB169" s="93"/>
      <c r="AGC169" s="93"/>
      <c r="AGD169" s="93"/>
      <c r="AGE169" s="93"/>
      <c r="AGF169" s="93"/>
      <c r="AGG169" s="93"/>
      <c r="AGH169" s="93"/>
      <c r="AGI169" s="93"/>
      <c r="AGJ169" s="93"/>
      <c r="AGK169" s="93"/>
      <c r="AGL169" s="93"/>
      <c r="AGM169" s="93"/>
      <c r="AGN169" s="93"/>
      <c r="AGO169" s="93"/>
      <c r="AGP169" s="93"/>
      <c r="AGQ169" s="93"/>
      <c r="AGR169" s="93"/>
      <c r="AGS169" s="93"/>
      <c r="AGT169" s="93"/>
      <c r="AGU169" s="93"/>
      <c r="AGV169" s="93"/>
      <c r="AGW169" s="93"/>
      <c r="AGX169" s="93"/>
      <c r="AGY169" s="93"/>
      <c r="AGZ169" s="93"/>
      <c r="AHA169" s="93"/>
      <c r="AHB169" s="93"/>
      <c r="AHC169" s="93"/>
      <c r="AHD169" s="93"/>
      <c r="AHE169" s="93"/>
      <c r="AHF169" s="93"/>
      <c r="AHG169" s="93"/>
      <c r="AHH169" s="93"/>
      <c r="AHI169" s="93"/>
      <c r="AHJ169" s="93"/>
      <c r="AHK169" s="93"/>
      <c r="AHL169" s="93"/>
      <c r="AHM169" s="93"/>
      <c r="AHN169" s="93"/>
      <c r="AHO169" s="93"/>
      <c r="AHP169" s="93"/>
      <c r="AHQ169" s="93"/>
      <c r="AHR169" s="93"/>
      <c r="AHS169" s="93"/>
      <c r="AHT169" s="93"/>
      <c r="AHU169" s="93"/>
      <c r="AHV169" s="93"/>
      <c r="AHW169" s="93"/>
      <c r="AHX169" s="93"/>
      <c r="AHY169" s="93"/>
      <c r="AHZ169" s="93"/>
      <c r="AIA169" s="93"/>
      <c r="AIB169" s="93"/>
      <c r="AIC169" s="93"/>
      <c r="AID169" s="93"/>
      <c r="AIE169" s="93"/>
      <c r="AIF169" s="93"/>
      <c r="AIG169" s="93"/>
      <c r="AIH169" s="93"/>
      <c r="AII169" s="93"/>
      <c r="AIJ169" s="93"/>
      <c r="AIK169" s="93"/>
      <c r="AIL169" s="93"/>
      <c r="AIM169" s="93"/>
      <c r="AIN169" s="93"/>
      <c r="AIO169" s="93"/>
      <c r="AIP169" s="93"/>
      <c r="AIQ169" s="93"/>
      <c r="AIR169" s="93"/>
      <c r="AIS169" s="93"/>
      <c r="AIT169" s="93"/>
      <c r="AIU169" s="93"/>
      <c r="AIV169" s="93"/>
      <c r="AIW169" s="93"/>
      <c r="AIX169" s="93"/>
      <c r="AIY169" s="93"/>
      <c r="AIZ169" s="93"/>
      <c r="AJA169" s="93"/>
      <c r="AJB169" s="93"/>
      <c r="AJC169" s="93"/>
      <c r="AJD169" s="93"/>
      <c r="AJE169" s="93"/>
      <c r="AJF169" s="93"/>
      <c r="AJG169" s="93"/>
      <c r="AJH169" s="93"/>
      <c r="AJI169" s="93"/>
      <c r="AJJ169" s="93"/>
      <c r="AJK169" s="93"/>
      <c r="AJL169" s="93"/>
      <c r="AJM169" s="93"/>
      <c r="AJN169" s="93"/>
      <c r="AJO169" s="93"/>
      <c r="AJP169" s="93"/>
      <c r="AJQ169" s="93"/>
      <c r="AJR169" s="93"/>
      <c r="AJS169" s="93"/>
      <c r="AJT169" s="93"/>
      <c r="AJU169" s="93"/>
      <c r="AJV169" s="93"/>
      <c r="AJW169" s="93"/>
      <c r="AJX169" s="93"/>
      <c r="AJY169" s="93"/>
      <c r="AJZ169" s="93"/>
      <c r="AKA169" s="93"/>
      <c r="AKB169" s="93"/>
      <c r="AKC169" s="93"/>
      <c r="AKD169" s="93"/>
      <c r="AKE169" s="93"/>
      <c r="AKF169" s="93"/>
      <c r="AKG169" s="93"/>
      <c r="AKH169" s="93"/>
      <c r="AKI169" s="93"/>
      <c r="AKJ169" s="93"/>
      <c r="AKK169" s="93"/>
      <c r="AKL169" s="93"/>
      <c r="AKM169" s="93"/>
      <c r="AKN169" s="93"/>
      <c r="AKO169" s="93"/>
      <c r="AKP169" s="93"/>
      <c r="AKQ169" s="93"/>
      <c r="AKR169" s="93"/>
      <c r="AKS169" s="93"/>
      <c r="AKT169" s="93"/>
      <c r="AKU169" s="93"/>
      <c r="AKV169" s="93"/>
      <c r="AKW169" s="93"/>
      <c r="AKX169" s="93"/>
      <c r="AKY169" s="93"/>
      <c r="AKZ169" s="93"/>
      <c r="ALA169" s="93"/>
      <c r="ALB169" s="93"/>
      <c r="ALC169" s="93"/>
      <c r="ALD169" s="93"/>
      <c r="ALE169" s="93"/>
      <c r="ALF169" s="93"/>
      <c r="ALG169" s="93"/>
      <c r="ALH169" s="93"/>
      <c r="ALI169" s="93"/>
      <c r="ALJ169" s="93"/>
      <c r="ALK169" s="93"/>
      <c r="ALL169" s="93"/>
      <c r="ALM169" s="93"/>
      <c r="ALN169" s="93"/>
      <c r="ALO169" s="93"/>
      <c r="ALP169" s="93"/>
      <c r="ALQ169" s="93"/>
      <c r="ALR169" s="93"/>
      <c r="ALS169" s="93"/>
      <c r="ALT169" s="93"/>
      <c r="ALU169" s="93"/>
      <c r="ALV169" s="93"/>
      <c r="ALW169" s="93"/>
      <c r="ALX169" s="93"/>
      <c r="ALY169" s="93"/>
      <c r="ALZ169" s="93"/>
      <c r="AMA169" s="93"/>
      <c r="AMB169" s="93"/>
      <c r="AMC169" s="93"/>
      <c r="AMD169" s="93"/>
      <c r="AME169" s="93"/>
      <c r="AMF169" s="93"/>
    </row>
    <row r="170" spans="1:1020" s="92" customFormat="1" ht="81.75" customHeight="1" x14ac:dyDescent="0.25">
      <c r="A170" s="100" t="s">
        <v>459</v>
      </c>
      <c r="B170" s="89" t="s">
        <v>428</v>
      </c>
      <c r="C170" s="126" t="s">
        <v>460</v>
      </c>
      <c r="D170" s="126" t="s">
        <v>461</v>
      </c>
      <c r="E170" s="127" t="s">
        <v>462</v>
      </c>
      <c r="F170" s="128">
        <v>44159</v>
      </c>
      <c r="G170" s="104" t="s">
        <v>95</v>
      </c>
      <c r="H170" s="128">
        <v>44172</v>
      </c>
      <c r="I170" s="129">
        <v>9108</v>
      </c>
      <c r="J170" s="130"/>
      <c r="K170" s="89" t="s">
        <v>35</v>
      </c>
      <c r="L170" s="77" t="s">
        <v>36</v>
      </c>
      <c r="M170" s="89" t="s">
        <v>289</v>
      </c>
      <c r="N170" s="129">
        <v>9108</v>
      </c>
      <c r="O170" s="107"/>
      <c r="P170" s="107"/>
      <c r="Q170" s="107"/>
      <c r="R170" s="107"/>
      <c r="S170" s="107"/>
      <c r="T170" s="129">
        <v>9108</v>
      </c>
      <c r="U170" s="79">
        <v>44286</v>
      </c>
      <c r="BV170" s="93"/>
      <c r="BW170" s="93"/>
      <c r="BX170" s="93"/>
      <c r="BY170" s="93"/>
      <c r="BZ170" s="93"/>
      <c r="CA170" s="93"/>
      <c r="CB170" s="93"/>
      <c r="CC170" s="93"/>
      <c r="CD170" s="93"/>
      <c r="CE170" s="93"/>
      <c r="CF170" s="93"/>
      <c r="CG170" s="93"/>
      <c r="CH170" s="93"/>
      <c r="CI170" s="93"/>
      <c r="CJ170" s="93"/>
      <c r="CK170" s="93"/>
      <c r="CL170" s="93"/>
      <c r="CM170" s="93"/>
      <c r="CN170" s="93"/>
      <c r="CO170" s="93"/>
      <c r="CP170" s="93"/>
      <c r="CQ170" s="93"/>
      <c r="CR170" s="93"/>
      <c r="CS170" s="93"/>
      <c r="CT170" s="93"/>
      <c r="CU170" s="93"/>
      <c r="CV170" s="93"/>
      <c r="CW170" s="93"/>
      <c r="CX170" s="93"/>
      <c r="CY170" s="93"/>
      <c r="CZ170" s="93"/>
      <c r="DA170" s="93"/>
      <c r="DB170" s="93"/>
      <c r="DC170" s="93"/>
      <c r="DD170" s="93"/>
      <c r="DE170" s="93"/>
      <c r="DF170" s="93"/>
      <c r="DG170" s="93"/>
      <c r="DH170" s="93"/>
      <c r="DI170" s="93"/>
      <c r="DJ170" s="93"/>
      <c r="DK170" s="93"/>
      <c r="DL170" s="93"/>
      <c r="DM170" s="93"/>
      <c r="DN170" s="93"/>
      <c r="DO170" s="93"/>
      <c r="DP170" s="93"/>
      <c r="DQ170" s="93"/>
      <c r="DR170" s="93"/>
      <c r="DS170" s="93"/>
      <c r="DT170" s="93"/>
      <c r="DU170" s="93"/>
      <c r="DV170" s="93"/>
      <c r="DW170" s="93"/>
      <c r="DX170" s="93"/>
      <c r="DY170" s="93"/>
      <c r="DZ170" s="93"/>
      <c r="EA170" s="93"/>
      <c r="EB170" s="93"/>
      <c r="EC170" s="93"/>
      <c r="ED170" s="93"/>
      <c r="EE170" s="93"/>
      <c r="EF170" s="93"/>
      <c r="EG170" s="93"/>
      <c r="EH170" s="93"/>
      <c r="EI170" s="93"/>
      <c r="EJ170" s="93"/>
      <c r="EK170" s="93"/>
      <c r="EL170" s="93"/>
      <c r="EM170" s="93"/>
      <c r="EN170" s="93"/>
      <c r="EO170" s="93"/>
      <c r="EP170" s="93"/>
      <c r="EQ170" s="93"/>
      <c r="ER170" s="93"/>
      <c r="ES170" s="93"/>
      <c r="ET170" s="93"/>
      <c r="EU170" s="93"/>
      <c r="EV170" s="93"/>
      <c r="EW170" s="93"/>
      <c r="EX170" s="93"/>
      <c r="EY170" s="93"/>
      <c r="EZ170" s="93"/>
      <c r="FA170" s="93"/>
      <c r="FB170" s="93"/>
      <c r="FC170" s="93"/>
      <c r="FD170" s="93"/>
      <c r="FE170" s="93"/>
      <c r="FF170" s="93"/>
      <c r="FG170" s="93"/>
      <c r="FH170" s="93"/>
      <c r="FI170" s="93"/>
      <c r="FJ170" s="93"/>
      <c r="FK170" s="93"/>
      <c r="FL170" s="93"/>
      <c r="FM170" s="93"/>
      <c r="FN170" s="93"/>
      <c r="FO170" s="93"/>
      <c r="FP170" s="93"/>
      <c r="FQ170" s="93"/>
      <c r="FR170" s="93"/>
      <c r="FS170" s="93"/>
      <c r="FT170" s="93"/>
      <c r="FU170" s="93"/>
      <c r="FV170" s="93"/>
      <c r="FW170" s="93"/>
      <c r="FX170" s="93"/>
      <c r="FY170" s="93"/>
      <c r="FZ170" s="93"/>
      <c r="GA170" s="93"/>
      <c r="GB170" s="93"/>
      <c r="GC170" s="93"/>
      <c r="GD170" s="93"/>
      <c r="GE170" s="93"/>
      <c r="GF170" s="93"/>
      <c r="GG170" s="93"/>
      <c r="GH170" s="93"/>
      <c r="GI170" s="93"/>
      <c r="GJ170" s="93"/>
      <c r="GK170" s="93"/>
      <c r="GL170" s="93"/>
      <c r="GM170" s="93"/>
      <c r="GN170" s="93"/>
      <c r="GO170" s="93"/>
      <c r="GP170" s="93"/>
      <c r="GQ170" s="93"/>
      <c r="GR170" s="93"/>
      <c r="GS170" s="93"/>
      <c r="GT170" s="93"/>
      <c r="GU170" s="93"/>
      <c r="GV170" s="93"/>
      <c r="GW170" s="93"/>
      <c r="GX170" s="93"/>
      <c r="GY170" s="93"/>
      <c r="GZ170" s="93"/>
      <c r="HA170" s="93"/>
      <c r="HB170" s="93"/>
      <c r="HC170" s="93"/>
      <c r="HD170" s="93"/>
      <c r="HE170" s="93"/>
      <c r="HF170" s="93"/>
      <c r="HG170" s="93"/>
      <c r="HH170" s="93"/>
      <c r="HI170" s="93"/>
      <c r="HJ170" s="93"/>
      <c r="HK170" s="93"/>
      <c r="HL170" s="93"/>
      <c r="HM170" s="93"/>
      <c r="HN170" s="93"/>
      <c r="HO170" s="93"/>
      <c r="HP170" s="93"/>
      <c r="HQ170" s="93"/>
      <c r="HR170" s="93"/>
      <c r="HS170" s="93"/>
      <c r="HT170" s="93"/>
      <c r="HU170" s="93"/>
      <c r="HV170" s="93"/>
      <c r="HW170" s="93"/>
      <c r="HX170" s="93"/>
      <c r="HY170" s="93"/>
      <c r="HZ170" s="93"/>
      <c r="IA170" s="93"/>
      <c r="IB170" s="93"/>
      <c r="IC170" s="93"/>
      <c r="ID170" s="93"/>
      <c r="IE170" s="93"/>
      <c r="IF170" s="93"/>
      <c r="IG170" s="93"/>
      <c r="IH170" s="93"/>
      <c r="II170" s="93"/>
      <c r="IJ170" s="93"/>
      <c r="IK170" s="93"/>
      <c r="IL170" s="93"/>
      <c r="IM170" s="93"/>
      <c r="IN170" s="93"/>
      <c r="IO170" s="93"/>
      <c r="IP170" s="93"/>
      <c r="IQ170" s="93"/>
      <c r="IR170" s="93"/>
      <c r="IS170" s="93"/>
      <c r="IT170" s="93"/>
      <c r="IU170" s="93"/>
      <c r="IV170" s="93"/>
      <c r="IW170" s="93"/>
      <c r="IX170" s="93"/>
      <c r="IY170" s="93"/>
      <c r="IZ170" s="93"/>
      <c r="JA170" s="93"/>
      <c r="JB170" s="93"/>
      <c r="JC170" s="93"/>
      <c r="JD170" s="93"/>
      <c r="JE170" s="93"/>
      <c r="JF170" s="93"/>
      <c r="JG170" s="93"/>
      <c r="JH170" s="93"/>
      <c r="JI170" s="93"/>
      <c r="JJ170" s="93"/>
      <c r="JK170" s="93"/>
      <c r="JL170" s="93"/>
      <c r="JM170" s="93"/>
      <c r="JN170" s="93"/>
      <c r="JO170" s="93"/>
      <c r="JP170" s="93"/>
      <c r="JQ170" s="93"/>
      <c r="JR170" s="93"/>
      <c r="JS170" s="93"/>
      <c r="JT170" s="93"/>
      <c r="JU170" s="93"/>
      <c r="JV170" s="93"/>
      <c r="JW170" s="93"/>
      <c r="JX170" s="93"/>
      <c r="JY170" s="93"/>
      <c r="JZ170" s="93"/>
      <c r="KA170" s="93"/>
      <c r="KB170" s="93"/>
      <c r="KC170" s="93"/>
      <c r="KD170" s="93"/>
      <c r="KE170" s="93"/>
      <c r="KF170" s="93"/>
      <c r="KG170" s="93"/>
      <c r="KH170" s="93"/>
      <c r="KI170" s="93"/>
      <c r="KJ170" s="93"/>
      <c r="KK170" s="93"/>
      <c r="KL170" s="93"/>
      <c r="KM170" s="93"/>
      <c r="KN170" s="93"/>
      <c r="KO170" s="93"/>
      <c r="KP170" s="93"/>
      <c r="KQ170" s="93"/>
      <c r="KR170" s="93"/>
      <c r="KS170" s="93"/>
      <c r="KT170" s="93"/>
      <c r="KU170" s="93"/>
      <c r="KV170" s="93"/>
      <c r="KW170" s="93"/>
      <c r="KX170" s="93"/>
      <c r="KY170" s="93"/>
      <c r="KZ170" s="93"/>
      <c r="LA170" s="93"/>
      <c r="LB170" s="93"/>
      <c r="LC170" s="93"/>
      <c r="LD170" s="93"/>
      <c r="LE170" s="93"/>
      <c r="LF170" s="93"/>
      <c r="LG170" s="93"/>
      <c r="LH170" s="93"/>
      <c r="LI170" s="93"/>
      <c r="LJ170" s="93"/>
      <c r="LK170" s="93"/>
      <c r="LL170" s="93"/>
      <c r="LM170" s="93"/>
      <c r="LN170" s="93"/>
      <c r="LO170" s="93"/>
      <c r="LP170" s="93"/>
      <c r="LQ170" s="93"/>
      <c r="LR170" s="93"/>
      <c r="LS170" s="93"/>
      <c r="LT170" s="93"/>
      <c r="LU170" s="93"/>
      <c r="LV170" s="93"/>
      <c r="LW170" s="93"/>
      <c r="LX170" s="93"/>
      <c r="LY170" s="93"/>
      <c r="LZ170" s="93"/>
      <c r="MA170" s="93"/>
      <c r="MB170" s="93"/>
      <c r="MC170" s="93"/>
      <c r="MD170" s="93"/>
      <c r="ME170" s="93"/>
      <c r="MF170" s="93"/>
      <c r="MG170" s="93"/>
      <c r="MH170" s="93"/>
      <c r="MI170" s="93"/>
      <c r="MJ170" s="93"/>
      <c r="MK170" s="93"/>
      <c r="ML170" s="93"/>
      <c r="MM170" s="93"/>
      <c r="MN170" s="93"/>
      <c r="MO170" s="93"/>
      <c r="MP170" s="93"/>
      <c r="MQ170" s="93"/>
      <c r="MR170" s="93"/>
      <c r="MS170" s="93"/>
      <c r="MT170" s="93"/>
      <c r="MU170" s="93"/>
      <c r="MV170" s="93"/>
      <c r="MW170" s="93"/>
      <c r="MX170" s="93"/>
      <c r="MY170" s="93"/>
      <c r="MZ170" s="93"/>
      <c r="NA170" s="93"/>
      <c r="NB170" s="93"/>
      <c r="NC170" s="93"/>
      <c r="ND170" s="93"/>
      <c r="NE170" s="93"/>
      <c r="NF170" s="93"/>
      <c r="NG170" s="93"/>
      <c r="NH170" s="93"/>
      <c r="NI170" s="93"/>
      <c r="NJ170" s="93"/>
      <c r="NK170" s="93"/>
      <c r="NL170" s="93"/>
      <c r="NM170" s="93"/>
      <c r="NN170" s="93"/>
      <c r="NO170" s="93"/>
      <c r="NP170" s="93"/>
      <c r="NQ170" s="93"/>
      <c r="NR170" s="93"/>
      <c r="NS170" s="93"/>
      <c r="NT170" s="93"/>
      <c r="NU170" s="93"/>
      <c r="NV170" s="93"/>
      <c r="NW170" s="93"/>
      <c r="NX170" s="93"/>
      <c r="NY170" s="93"/>
      <c r="NZ170" s="93"/>
      <c r="OA170" s="93"/>
      <c r="OB170" s="93"/>
      <c r="OC170" s="93"/>
      <c r="OD170" s="93"/>
      <c r="OE170" s="93"/>
      <c r="OF170" s="93"/>
      <c r="OG170" s="93"/>
      <c r="OH170" s="93"/>
      <c r="OI170" s="93"/>
      <c r="OJ170" s="93"/>
      <c r="OK170" s="93"/>
      <c r="OL170" s="93"/>
      <c r="OM170" s="93"/>
      <c r="ON170" s="93"/>
      <c r="OO170" s="93"/>
      <c r="OP170" s="93"/>
      <c r="OQ170" s="93"/>
      <c r="OR170" s="93"/>
      <c r="OS170" s="93"/>
      <c r="OT170" s="93"/>
      <c r="OU170" s="93"/>
      <c r="OV170" s="93"/>
      <c r="OW170" s="93"/>
      <c r="OX170" s="93"/>
      <c r="OY170" s="93"/>
      <c r="OZ170" s="93"/>
      <c r="PA170" s="93"/>
      <c r="PB170" s="93"/>
      <c r="PC170" s="93"/>
      <c r="PD170" s="93"/>
      <c r="PE170" s="93"/>
      <c r="PF170" s="93"/>
      <c r="PG170" s="93"/>
      <c r="PH170" s="93"/>
      <c r="PI170" s="93"/>
      <c r="PJ170" s="93"/>
      <c r="PK170" s="93"/>
      <c r="PL170" s="93"/>
      <c r="PM170" s="93"/>
      <c r="PN170" s="93"/>
      <c r="PO170" s="93"/>
      <c r="PP170" s="93"/>
      <c r="PQ170" s="93"/>
      <c r="PR170" s="93"/>
      <c r="PS170" s="93"/>
      <c r="PT170" s="93"/>
      <c r="PU170" s="93"/>
      <c r="PV170" s="93"/>
      <c r="PW170" s="93"/>
      <c r="PX170" s="93"/>
      <c r="PY170" s="93"/>
      <c r="PZ170" s="93"/>
      <c r="QA170" s="93"/>
      <c r="QB170" s="93"/>
      <c r="QC170" s="93"/>
      <c r="QD170" s="93"/>
      <c r="QE170" s="93"/>
      <c r="QF170" s="93"/>
      <c r="QG170" s="93"/>
      <c r="QH170" s="93"/>
      <c r="QI170" s="93"/>
      <c r="QJ170" s="93"/>
      <c r="QK170" s="93"/>
      <c r="QL170" s="93"/>
      <c r="QM170" s="93"/>
      <c r="QN170" s="93"/>
      <c r="QO170" s="93"/>
      <c r="QP170" s="93"/>
      <c r="QQ170" s="93"/>
      <c r="QR170" s="93"/>
      <c r="QS170" s="93"/>
      <c r="QT170" s="93"/>
      <c r="QU170" s="93"/>
      <c r="QV170" s="93"/>
      <c r="QW170" s="93"/>
      <c r="QX170" s="93"/>
      <c r="QY170" s="93"/>
      <c r="QZ170" s="93"/>
      <c r="RA170" s="93"/>
      <c r="RB170" s="93"/>
      <c r="RC170" s="93"/>
      <c r="RD170" s="93"/>
      <c r="RE170" s="93"/>
      <c r="RF170" s="93"/>
      <c r="RG170" s="93"/>
      <c r="RH170" s="93"/>
      <c r="RI170" s="93"/>
      <c r="RJ170" s="93"/>
      <c r="RK170" s="93"/>
      <c r="RL170" s="93"/>
      <c r="RM170" s="93"/>
      <c r="RN170" s="93"/>
      <c r="RO170" s="93"/>
      <c r="RP170" s="93"/>
      <c r="RQ170" s="93"/>
      <c r="RR170" s="93"/>
      <c r="RS170" s="93"/>
      <c r="RT170" s="93"/>
      <c r="RU170" s="93"/>
      <c r="RV170" s="93"/>
      <c r="RW170" s="93"/>
      <c r="RX170" s="93"/>
      <c r="RY170" s="93"/>
      <c r="RZ170" s="93"/>
      <c r="SA170" s="93"/>
      <c r="SB170" s="93"/>
      <c r="SC170" s="93"/>
      <c r="SD170" s="93"/>
      <c r="SE170" s="93"/>
      <c r="SF170" s="93"/>
      <c r="SG170" s="93"/>
      <c r="SH170" s="93"/>
      <c r="SI170" s="93"/>
      <c r="SJ170" s="93"/>
      <c r="SK170" s="93"/>
      <c r="SL170" s="93"/>
      <c r="SM170" s="93"/>
      <c r="SN170" s="93"/>
      <c r="SO170" s="93"/>
      <c r="SP170" s="93"/>
      <c r="SQ170" s="93"/>
      <c r="SR170" s="93"/>
      <c r="SS170" s="93"/>
      <c r="ST170" s="93"/>
      <c r="SU170" s="93"/>
      <c r="SV170" s="93"/>
      <c r="SW170" s="93"/>
      <c r="SX170" s="93"/>
      <c r="SY170" s="93"/>
      <c r="SZ170" s="93"/>
      <c r="TA170" s="93"/>
      <c r="TB170" s="93"/>
      <c r="TC170" s="93"/>
      <c r="TD170" s="93"/>
      <c r="TE170" s="93"/>
      <c r="TF170" s="93"/>
      <c r="TG170" s="93"/>
      <c r="TH170" s="93"/>
      <c r="TI170" s="93"/>
      <c r="TJ170" s="93"/>
      <c r="TK170" s="93"/>
      <c r="TL170" s="93"/>
      <c r="TM170" s="93"/>
      <c r="TN170" s="93"/>
      <c r="TO170" s="93"/>
      <c r="TP170" s="93"/>
      <c r="TQ170" s="93"/>
      <c r="TR170" s="93"/>
      <c r="TS170" s="93"/>
      <c r="TT170" s="93"/>
      <c r="TU170" s="93"/>
      <c r="TV170" s="93"/>
      <c r="TW170" s="93"/>
      <c r="TX170" s="93"/>
      <c r="TY170" s="93"/>
      <c r="TZ170" s="93"/>
      <c r="UA170" s="93"/>
      <c r="UB170" s="93"/>
      <c r="UC170" s="93"/>
      <c r="UD170" s="93"/>
      <c r="UE170" s="93"/>
      <c r="UF170" s="93"/>
      <c r="UG170" s="93"/>
      <c r="UH170" s="93"/>
      <c r="UI170" s="93"/>
      <c r="UJ170" s="93"/>
      <c r="UK170" s="93"/>
      <c r="UL170" s="93"/>
      <c r="UM170" s="93"/>
      <c r="UN170" s="93"/>
      <c r="UO170" s="93"/>
      <c r="UP170" s="93"/>
      <c r="UQ170" s="93"/>
      <c r="UR170" s="93"/>
      <c r="US170" s="93"/>
      <c r="UT170" s="93"/>
      <c r="UU170" s="93"/>
      <c r="UV170" s="93"/>
      <c r="UW170" s="93"/>
      <c r="UX170" s="93"/>
      <c r="UY170" s="93"/>
      <c r="UZ170" s="93"/>
      <c r="VA170" s="93"/>
      <c r="VB170" s="93"/>
      <c r="VC170" s="93"/>
      <c r="VD170" s="93"/>
      <c r="VE170" s="93"/>
      <c r="VF170" s="93"/>
      <c r="VG170" s="93"/>
      <c r="VH170" s="93"/>
      <c r="VI170" s="93"/>
      <c r="VJ170" s="93"/>
      <c r="VK170" s="93"/>
      <c r="VL170" s="93"/>
      <c r="VM170" s="93"/>
      <c r="VN170" s="93"/>
      <c r="VO170" s="93"/>
      <c r="VP170" s="93"/>
      <c r="VQ170" s="93"/>
      <c r="VR170" s="93"/>
      <c r="VS170" s="93"/>
      <c r="VT170" s="93"/>
      <c r="VU170" s="93"/>
      <c r="VV170" s="93"/>
      <c r="VW170" s="93"/>
      <c r="VX170" s="93"/>
      <c r="VY170" s="93"/>
      <c r="VZ170" s="93"/>
      <c r="WA170" s="93"/>
      <c r="WB170" s="93"/>
      <c r="WC170" s="93"/>
      <c r="WD170" s="93"/>
      <c r="WE170" s="93"/>
      <c r="WF170" s="93"/>
      <c r="WG170" s="93"/>
      <c r="WH170" s="93"/>
      <c r="WI170" s="93"/>
      <c r="WJ170" s="93"/>
      <c r="WK170" s="93"/>
      <c r="WL170" s="93"/>
      <c r="WM170" s="93"/>
      <c r="WN170" s="93"/>
      <c r="WO170" s="93"/>
      <c r="WP170" s="93"/>
      <c r="WQ170" s="93"/>
      <c r="WR170" s="93"/>
      <c r="WS170" s="93"/>
      <c r="WT170" s="93"/>
      <c r="WU170" s="93"/>
      <c r="WV170" s="93"/>
      <c r="WW170" s="93"/>
      <c r="WX170" s="93"/>
      <c r="WY170" s="93"/>
      <c r="WZ170" s="93"/>
      <c r="XA170" s="93"/>
      <c r="XB170" s="93"/>
      <c r="XC170" s="93"/>
      <c r="XD170" s="93"/>
      <c r="XE170" s="93"/>
      <c r="XF170" s="93"/>
      <c r="XG170" s="93"/>
      <c r="XH170" s="93"/>
      <c r="XI170" s="93"/>
      <c r="XJ170" s="93"/>
      <c r="XK170" s="93"/>
      <c r="XL170" s="93"/>
      <c r="XM170" s="93"/>
      <c r="XN170" s="93"/>
      <c r="XO170" s="93"/>
      <c r="XP170" s="93"/>
      <c r="XQ170" s="93"/>
      <c r="XR170" s="93"/>
      <c r="XS170" s="93"/>
      <c r="XT170" s="93"/>
      <c r="XU170" s="93"/>
      <c r="XV170" s="93"/>
      <c r="XW170" s="93"/>
      <c r="XX170" s="93"/>
      <c r="XY170" s="93"/>
      <c r="XZ170" s="93"/>
      <c r="YA170" s="93"/>
      <c r="YB170" s="93"/>
      <c r="YC170" s="93"/>
      <c r="YD170" s="93"/>
      <c r="YE170" s="93"/>
      <c r="YF170" s="93"/>
      <c r="YG170" s="93"/>
      <c r="YH170" s="93"/>
      <c r="YI170" s="93"/>
      <c r="YJ170" s="93"/>
      <c r="YK170" s="93"/>
      <c r="YL170" s="93"/>
      <c r="YM170" s="93"/>
      <c r="YN170" s="93"/>
      <c r="YO170" s="93"/>
      <c r="YP170" s="93"/>
      <c r="YQ170" s="93"/>
      <c r="YR170" s="93"/>
      <c r="YS170" s="93"/>
      <c r="YT170" s="93"/>
      <c r="YU170" s="93"/>
      <c r="YV170" s="93"/>
      <c r="YW170" s="93"/>
      <c r="YX170" s="93"/>
      <c r="YY170" s="93"/>
      <c r="YZ170" s="93"/>
      <c r="ZA170" s="93"/>
      <c r="ZB170" s="93"/>
      <c r="ZC170" s="93"/>
      <c r="ZD170" s="93"/>
      <c r="ZE170" s="93"/>
      <c r="ZF170" s="93"/>
      <c r="ZG170" s="93"/>
      <c r="ZH170" s="93"/>
      <c r="ZI170" s="93"/>
      <c r="ZJ170" s="93"/>
      <c r="ZK170" s="93"/>
      <c r="ZL170" s="93"/>
      <c r="ZM170" s="93"/>
      <c r="ZN170" s="93"/>
      <c r="ZO170" s="93"/>
      <c r="ZP170" s="93"/>
      <c r="ZQ170" s="93"/>
      <c r="ZR170" s="93"/>
      <c r="ZS170" s="93"/>
      <c r="ZT170" s="93"/>
      <c r="ZU170" s="93"/>
      <c r="ZV170" s="93"/>
      <c r="ZW170" s="93"/>
      <c r="ZX170" s="93"/>
      <c r="ZY170" s="93"/>
      <c r="ZZ170" s="93"/>
      <c r="AAA170" s="93"/>
      <c r="AAB170" s="93"/>
      <c r="AAC170" s="93"/>
      <c r="AAD170" s="93"/>
      <c r="AAE170" s="93"/>
      <c r="AAF170" s="93"/>
      <c r="AAG170" s="93"/>
      <c r="AAH170" s="93"/>
      <c r="AAI170" s="93"/>
      <c r="AAJ170" s="93"/>
      <c r="AAK170" s="93"/>
      <c r="AAL170" s="93"/>
      <c r="AAM170" s="93"/>
      <c r="AAN170" s="93"/>
      <c r="AAO170" s="93"/>
      <c r="AAP170" s="93"/>
      <c r="AAQ170" s="93"/>
      <c r="AAR170" s="93"/>
      <c r="AAS170" s="93"/>
      <c r="AAT170" s="93"/>
      <c r="AAU170" s="93"/>
      <c r="AAV170" s="93"/>
      <c r="AAW170" s="93"/>
      <c r="AAX170" s="93"/>
      <c r="AAY170" s="93"/>
      <c r="AAZ170" s="93"/>
      <c r="ABA170" s="93"/>
      <c r="ABB170" s="93"/>
      <c r="ABC170" s="93"/>
      <c r="ABD170" s="93"/>
      <c r="ABE170" s="93"/>
      <c r="ABF170" s="93"/>
      <c r="ABG170" s="93"/>
      <c r="ABH170" s="93"/>
      <c r="ABI170" s="93"/>
      <c r="ABJ170" s="93"/>
      <c r="ABK170" s="93"/>
      <c r="ABL170" s="93"/>
      <c r="ABM170" s="93"/>
      <c r="ABN170" s="93"/>
      <c r="ABO170" s="93"/>
      <c r="ABP170" s="93"/>
      <c r="ABQ170" s="93"/>
      <c r="ABR170" s="93"/>
      <c r="ABS170" s="93"/>
      <c r="ABT170" s="93"/>
      <c r="ABU170" s="93"/>
      <c r="ABV170" s="93"/>
      <c r="ABW170" s="93"/>
      <c r="ABX170" s="93"/>
      <c r="ABY170" s="93"/>
      <c r="ABZ170" s="93"/>
      <c r="ACA170" s="93"/>
      <c r="ACB170" s="93"/>
      <c r="ACC170" s="93"/>
      <c r="ACD170" s="93"/>
      <c r="ACE170" s="93"/>
      <c r="ACF170" s="93"/>
      <c r="ACG170" s="93"/>
      <c r="ACH170" s="93"/>
      <c r="ACI170" s="93"/>
      <c r="ACJ170" s="93"/>
      <c r="ACK170" s="93"/>
      <c r="ACL170" s="93"/>
      <c r="ACM170" s="93"/>
      <c r="ACN170" s="93"/>
      <c r="ACO170" s="93"/>
      <c r="ACP170" s="93"/>
      <c r="ACQ170" s="93"/>
      <c r="ACR170" s="93"/>
      <c r="ACS170" s="93"/>
      <c r="ACT170" s="93"/>
      <c r="ACU170" s="93"/>
      <c r="ACV170" s="93"/>
      <c r="ACW170" s="93"/>
      <c r="ACX170" s="93"/>
      <c r="ACY170" s="93"/>
      <c r="ACZ170" s="93"/>
      <c r="ADA170" s="93"/>
      <c r="ADB170" s="93"/>
      <c r="ADC170" s="93"/>
      <c r="ADD170" s="93"/>
      <c r="ADE170" s="93"/>
      <c r="ADF170" s="93"/>
      <c r="ADG170" s="93"/>
      <c r="ADH170" s="93"/>
      <c r="ADI170" s="93"/>
      <c r="ADJ170" s="93"/>
      <c r="ADK170" s="93"/>
      <c r="ADL170" s="93"/>
      <c r="ADM170" s="93"/>
      <c r="ADN170" s="93"/>
      <c r="ADO170" s="93"/>
      <c r="ADP170" s="93"/>
      <c r="ADQ170" s="93"/>
      <c r="ADR170" s="93"/>
      <c r="ADS170" s="93"/>
      <c r="ADT170" s="93"/>
      <c r="ADU170" s="93"/>
      <c r="ADV170" s="93"/>
      <c r="ADW170" s="93"/>
      <c r="ADX170" s="93"/>
      <c r="ADY170" s="93"/>
      <c r="ADZ170" s="93"/>
      <c r="AEA170" s="93"/>
      <c r="AEB170" s="93"/>
      <c r="AEC170" s="93"/>
      <c r="AED170" s="93"/>
      <c r="AEE170" s="93"/>
      <c r="AEF170" s="93"/>
      <c r="AEG170" s="93"/>
      <c r="AEH170" s="93"/>
      <c r="AEI170" s="93"/>
      <c r="AEJ170" s="93"/>
      <c r="AEK170" s="93"/>
      <c r="AEL170" s="93"/>
      <c r="AEM170" s="93"/>
      <c r="AEN170" s="93"/>
      <c r="AEO170" s="93"/>
      <c r="AEP170" s="93"/>
      <c r="AEQ170" s="93"/>
      <c r="AER170" s="93"/>
      <c r="AES170" s="93"/>
      <c r="AET170" s="93"/>
      <c r="AEU170" s="93"/>
      <c r="AEV170" s="93"/>
      <c r="AEW170" s="93"/>
      <c r="AEX170" s="93"/>
      <c r="AEY170" s="93"/>
      <c r="AEZ170" s="93"/>
      <c r="AFA170" s="93"/>
      <c r="AFB170" s="93"/>
      <c r="AFC170" s="93"/>
      <c r="AFD170" s="93"/>
      <c r="AFE170" s="93"/>
      <c r="AFF170" s="93"/>
      <c r="AFG170" s="93"/>
      <c r="AFH170" s="93"/>
      <c r="AFI170" s="93"/>
      <c r="AFJ170" s="93"/>
      <c r="AFK170" s="93"/>
      <c r="AFL170" s="93"/>
      <c r="AFM170" s="93"/>
      <c r="AFN170" s="93"/>
      <c r="AFO170" s="93"/>
      <c r="AFP170" s="93"/>
      <c r="AFQ170" s="93"/>
      <c r="AFR170" s="93"/>
      <c r="AFS170" s="93"/>
      <c r="AFT170" s="93"/>
      <c r="AFU170" s="93"/>
      <c r="AFV170" s="93"/>
      <c r="AFW170" s="93"/>
      <c r="AFX170" s="93"/>
      <c r="AFY170" s="93"/>
      <c r="AFZ170" s="93"/>
      <c r="AGA170" s="93"/>
      <c r="AGB170" s="93"/>
      <c r="AGC170" s="93"/>
      <c r="AGD170" s="93"/>
      <c r="AGE170" s="93"/>
      <c r="AGF170" s="93"/>
      <c r="AGG170" s="93"/>
      <c r="AGH170" s="93"/>
      <c r="AGI170" s="93"/>
      <c r="AGJ170" s="93"/>
      <c r="AGK170" s="93"/>
      <c r="AGL170" s="93"/>
      <c r="AGM170" s="93"/>
      <c r="AGN170" s="93"/>
      <c r="AGO170" s="93"/>
      <c r="AGP170" s="93"/>
      <c r="AGQ170" s="93"/>
      <c r="AGR170" s="93"/>
      <c r="AGS170" s="93"/>
      <c r="AGT170" s="93"/>
      <c r="AGU170" s="93"/>
      <c r="AGV170" s="93"/>
      <c r="AGW170" s="93"/>
      <c r="AGX170" s="93"/>
      <c r="AGY170" s="93"/>
      <c r="AGZ170" s="93"/>
      <c r="AHA170" s="93"/>
      <c r="AHB170" s="93"/>
      <c r="AHC170" s="93"/>
      <c r="AHD170" s="93"/>
      <c r="AHE170" s="93"/>
      <c r="AHF170" s="93"/>
      <c r="AHG170" s="93"/>
      <c r="AHH170" s="93"/>
      <c r="AHI170" s="93"/>
      <c r="AHJ170" s="93"/>
      <c r="AHK170" s="93"/>
      <c r="AHL170" s="93"/>
      <c r="AHM170" s="93"/>
      <c r="AHN170" s="93"/>
      <c r="AHO170" s="93"/>
      <c r="AHP170" s="93"/>
      <c r="AHQ170" s="93"/>
      <c r="AHR170" s="93"/>
      <c r="AHS170" s="93"/>
      <c r="AHT170" s="93"/>
      <c r="AHU170" s="93"/>
      <c r="AHV170" s="93"/>
      <c r="AHW170" s="93"/>
      <c r="AHX170" s="93"/>
      <c r="AHY170" s="93"/>
      <c r="AHZ170" s="93"/>
      <c r="AIA170" s="93"/>
      <c r="AIB170" s="93"/>
      <c r="AIC170" s="93"/>
      <c r="AID170" s="93"/>
      <c r="AIE170" s="93"/>
      <c r="AIF170" s="93"/>
      <c r="AIG170" s="93"/>
      <c r="AIH170" s="93"/>
      <c r="AII170" s="93"/>
      <c r="AIJ170" s="93"/>
      <c r="AIK170" s="93"/>
      <c r="AIL170" s="93"/>
      <c r="AIM170" s="93"/>
      <c r="AIN170" s="93"/>
      <c r="AIO170" s="93"/>
      <c r="AIP170" s="93"/>
      <c r="AIQ170" s="93"/>
      <c r="AIR170" s="93"/>
      <c r="AIS170" s="93"/>
      <c r="AIT170" s="93"/>
      <c r="AIU170" s="93"/>
      <c r="AIV170" s="93"/>
      <c r="AIW170" s="93"/>
      <c r="AIX170" s="93"/>
      <c r="AIY170" s="93"/>
      <c r="AIZ170" s="93"/>
      <c r="AJA170" s="93"/>
      <c r="AJB170" s="93"/>
      <c r="AJC170" s="93"/>
      <c r="AJD170" s="93"/>
      <c r="AJE170" s="93"/>
      <c r="AJF170" s="93"/>
      <c r="AJG170" s="93"/>
      <c r="AJH170" s="93"/>
      <c r="AJI170" s="93"/>
      <c r="AJJ170" s="93"/>
      <c r="AJK170" s="93"/>
      <c r="AJL170" s="93"/>
      <c r="AJM170" s="93"/>
      <c r="AJN170" s="93"/>
      <c r="AJO170" s="93"/>
      <c r="AJP170" s="93"/>
      <c r="AJQ170" s="93"/>
      <c r="AJR170" s="93"/>
      <c r="AJS170" s="93"/>
      <c r="AJT170" s="93"/>
      <c r="AJU170" s="93"/>
      <c r="AJV170" s="93"/>
      <c r="AJW170" s="93"/>
      <c r="AJX170" s="93"/>
      <c r="AJY170" s="93"/>
      <c r="AJZ170" s="93"/>
      <c r="AKA170" s="93"/>
      <c r="AKB170" s="93"/>
      <c r="AKC170" s="93"/>
      <c r="AKD170" s="93"/>
      <c r="AKE170" s="93"/>
      <c r="AKF170" s="93"/>
      <c r="AKG170" s="93"/>
      <c r="AKH170" s="93"/>
      <c r="AKI170" s="93"/>
      <c r="AKJ170" s="93"/>
      <c r="AKK170" s="93"/>
      <c r="AKL170" s="93"/>
      <c r="AKM170" s="93"/>
      <c r="AKN170" s="93"/>
      <c r="AKO170" s="93"/>
      <c r="AKP170" s="93"/>
      <c r="AKQ170" s="93"/>
      <c r="AKR170" s="93"/>
      <c r="AKS170" s="93"/>
      <c r="AKT170" s="93"/>
      <c r="AKU170" s="93"/>
      <c r="AKV170" s="93"/>
      <c r="AKW170" s="93"/>
      <c r="AKX170" s="93"/>
      <c r="AKY170" s="93"/>
      <c r="AKZ170" s="93"/>
      <c r="ALA170" s="93"/>
      <c r="ALB170" s="93"/>
      <c r="ALC170" s="93"/>
      <c r="ALD170" s="93"/>
      <c r="ALE170" s="93"/>
      <c r="ALF170" s="93"/>
      <c r="ALG170" s="93"/>
      <c r="ALH170" s="93"/>
      <c r="ALI170" s="93"/>
      <c r="ALJ170" s="93"/>
      <c r="ALK170" s="93"/>
      <c r="ALL170" s="93"/>
      <c r="ALM170" s="93"/>
      <c r="ALN170" s="93"/>
      <c r="ALO170" s="93"/>
      <c r="ALP170" s="93"/>
      <c r="ALQ170" s="93"/>
      <c r="ALR170" s="93"/>
      <c r="ALS170" s="93"/>
      <c r="ALT170" s="93"/>
      <c r="ALU170" s="93"/>
      <c r="ALV170" s="93"/>
      <c r="ALW170" s="93"/>
      <c r="ALX170" s="93"/>
      <c r="ALY170" s="93"/>
      <c r="ALZ170" s="93"/>
      <c r="AMA170" s="93"/>
      <c r="AMB170" s="93"/>
      <c r="AMC170" s="93"/>
      <c r="AMD170" s="93"/>
      <c r="AME170" s="93"/>
      <c r="AMF170" s="93"/>
    </row>
    <row r="171" spans="1:1020" s="124" customFormat="1" ht="81" customHeight="1" x14ac:dyDescent="0.25">
      <c r="A171" s="100" t="s">
        <v>459</v>
      </c>
      <c r="B171" s="89" t="s">
        <v>133</v>
      </c>
      <c r="C171" s="126" t="s">
        <v>460</v>
      </c>
      <c r="D171" s="126" t="s">
        <v>461</v>
      </c>
      <c r="E171" s="127" t="s">
        <v>462</v>
      </c>
      <c r="F171" s="128">
        <v>44159</v>
      </c>
      <c r="G171" s="104" t="s">
        <v>95</v>
      </c>
      <c r="H171" s="128">
        <v>44172</v>
      </c>
      <c r="I171" s="129">
        <v>128208.48</v>
      </c>
      <c r="J171" s="130"/>
      <c r="K171" s="89" t="s">
        <v>35</v>
      </c>
      <c r="L171" s="77" t="s">
        <v>36</v>
      </c>
      <c r="M171" s="89" t="s">
        <v>289</v>
      </c>
      <c r="N171" s="129">
        <v>128208.48</v>
      </c>
      <c r="O171" s="107"/>
      <c r="P171" s="107"/>
      <c r="Q171" s="107"/>
      <c r="R171" s="107"/>
      <c r="S171" s="107"/>
      <c r="T171" s="129">
        <v>128208.48</v>
      </c>
      <c r="U171" s="79">
        <v>44286</v>
      </c>
      <c r="V171" s="7"/>
      <c r="W171" s="7"/>
      <c r="BV171" s="125"/>
      <c r="BW171" s="125"/>
      <c r="BX171" s="125"/>
      <c r="BY171" s="125"/>
      <c r="BZ171" s="125"/>
      <c r="CA171" s="125"/>
      <c r="CB171" s="125"/>
      <c r="CC171" s="125"/>
      <c r="CD171" s="125"/>
      <c r="CE171" s="125"/>
      <c r="CF171" s="125"/>
      <c r="CG171" s="125"/>
      <c r="CH171" s="125"/>
      <c r="CI171" s="125"/>
      <c r="CJ171" s="125"/>
      <c r="CK171" s="125"/>
      <c r="CL171" s="125"/>
      <c r="CM171" s="125"/>
      <c r="CN171" s="125"/>
      <c r="CO171" s="125"/>
      <c r="CP171" s="125"/>
      <c r="CQ171" s="125"/>
      <c r="CR171" s="125"/>
      <c r="CS171" s="125"/>
      <c r="CT171" s="125"/>
      <c r="CU171" s="125"/>
      <c r="CV171" s="125"/>
      <c r="CW171" s="125"/>
      <c r="CX171" s="125"/>
      <c r="CY171" s="125"/>
      <c r="CZ171" s="125"/>
      <c r="DA171" s="125"/>
      <c r="DB171" s="125"/>
      <c r="DC171" s="125"/>
      <c r="DD171" s="125"/>
      <c r="DE171" s="125"/>
      <c r="DF171" s="125"/>
      <c r="DG171" s="125"/>
      <c r="DH171" s="125"/>
      <c r="DI171" s="125"/>
      <c r="DJ171" s="125"/>
      <c r="DK171" s="125"/>
      <c r="DL171" s="125"/>
      <c r="DM171" s="125"/>
      <c r="DN171" s="125"/>
      <c r="DO171" s="125"/>
      <c r="DP171" s="125"/>
      <c r="DQ171" s="125"/>
      <c r="DR171" s="125"/>
      <c r="DS171" s="125"/>
      <c r="DT171" s="125"/>
      <c r="DU171" s="125"/>
      <c r="DV171" s="125"/>
      <c r="DW171" s="125"/>
      <c r="DX171" s="125"/>
      <c r="DY171" s="125"/>
      <c r="DZ171" s="125"/>
      <c r="EA171" s="125"/>
      <c r="EB171" s="125"/>
      <c r="EC171" s="125"/>
      <c r="ED171" s="125"/>
      <c r="EE171" s="125"/>
      <c r="EF171" s="125"/>
      <c r="EG171" s="125"/>
      <c r="EH171" s="125"/>
      <c r="EI171" s="125"/>
      <c r="EJ171" s="125"/>
      <c r="EK171" s="125"/>
      <c r="EL171" s="125"/>
      <c r="EM171" s="125"/>
      <c r="EN171" s="125"/>
      <c r="EO171" s="125"/>
      <c r="EP171" s="125"/>
      <c r="EQ171" s="125"/>
      <c r="ER171" s="125"/>
      <c r="ES171" s="125"/>
      <c r="ET171" s="125"/>
      <c r="EU171" s="125"/>
      <c r="EV171" s="125"/>
      <c r="EW171" s="125"/>
      <c r="EX171" s="125"/>
      <c r="EY171" s="125"/>
      <c r="EZ171" s="125"/>
      <c r="FA171" s="125"/>
      <c r="FB171" s="125"/>
      <c r="FC171" s="125"/>
      <c r="FD171" s="125"/>
      <c r="FE171" s="125"/>
      <c r="FF171" s="125"/>
      <c r="FG171" s="125"/>
      <c r="FH171" s="125"/>
      <c r="FI171" s="125"/>
      <c r="FJ171" s="125"/>
      <c r="FK171" s="125"/>
      <c r="FL171" s="125"/>
      <c r="FM171" s="125"/>
      <c r="FN171" s="125"/>
      <c r="FO171" s="125"/>
      <c r="FP171" s="125"/>
      <c r="FQ171" s="125"/>
      <c r="FR171" s="125"/>
      <c r="FS171" s="125"/>
      <c r="FT171" s="125"/>
      <c r="FU171" s="125"/>
      <c r="FV171" s="125"/>
      <c r="FW171" s="125"/>
      <c r="FX171" s="125"/>
      <c r="FY171" s="125"/>
      <c r="FZ171" s="125"/>
      <c r="GA171" s="125"/>
      <c r="GB171" s="125"/>
      <c r="GC171" s="125"/>
      <c r="GD171" s="125"/>
      <c r="GE171" s="125"/>
      <c r="GF171" s="125"/>
      <c r="GG171" s="125"/>
      <c r="GH171" s="125"/>
      <c r="GI171" s="125"/>
      <c r="GJ171" s="125"/>
      <c r="GK171" s="125"/>
      <c r="GL171" s="125"/>
      <c r="GM171" s="125"/>
      <c r="GN171" s="125"/>
      <c r="GO171" s="125"/>
      <c r="GP171" s="125"/>
      <c r="GQ171" s="125"/>
      <c r="GR171" s="125"/>
      <c r="GS171" s="125"/>
      <c r="GT171" s="125"/>
      <c r="GU171" s="125"/>
      <c r="GV171" s="125"/>
      <c r="GW171" s="125"/>
      <c r="GX171" s="125"/>
      <c r="GY171" s="125"/>
      <c r="GZ171" s="125"/>
      <c r="HA171" s="125"/>
      <c r="HB171" s="125"/>
      <c r="HC171" s="125"/>
      <c r="HD171" s="125"/>
      <c r="HE171" s="125"/>
      <c r="HF171" s="125"/>
      <c r="HG171" s="125"/>
      <c r="HH171" s="125"/>
      <c r="HI171" s="125"/>
      <c r="HJ171" s="125"/>
      <c r="HK171" s="125"/>
      <c r="HL171" s="125"/>
      <c r="HM171" s="125"/>
      <c r="HN171" s="125"/>
      <c r="HO171" s="125"/>
      <c r="HP171" s="125"/>
      <c r="HQ171" s="125"/>
      <c r="HR171" s="125"/>
      <c r="HS171" s="125"/>
      <c r="HT171" s="125"/>
      <c r="HU171" s="125"/>
      <c r="HV171" s="125"/>
      <c r="HW171" s="125"/>
      <c r="HX171" s="125"/>
      <c r="HY171" s="125"/>
      <c r="HZ171" s="125"/>
      <c r="IA171" s="125"/>
      <c r="IB171" s="125"/>
      <c r="IC171" s="125"/>
      <c r="ID171" s="125"/>
      <c r="IE171" s="125"/>
      <c r="IF171" s="125"/>
      <c r="IG171" s="125"/>
      <c r="IH171" s="125"/>
      <c r="II171" s="125"/>
      <c r="IJ171" s="125"/>
      <c r="IK171" s="125"/>
      <c r="IL171" s="125"/>
      <c r="IM171" s="125"/>
      <c r="IN171" s="125"/>
      <c r="IO171" s="125"/>
      <c r="IP171" s="125"/>
      <c r="IQ171" s="125"/>
      <c r="IR171" s="125"/>
      <c r="IS171" s="125"/>
      <c r="IT171" s="125"/>
      <c r="IU171" s="125"/>
      <c r="IV171" s="125"/>
      <c r="IW171" s="125"/>
      <c r="IX171" s="125"/>
      <c r="IY171" s="125"/>
      <c r="IZ171" s="125"/>
      <c r="JA171" s="125"/>
      <c r="JB171" s="125"/>
      <c r="JC171" s="125"/>
      <c r="JD171" s="125"/>
      <c r="JE171" s="125"/>
      <c r="JF171" s="125"/>
      <c r="JG171" s="125"/>
      <c r="JH171" s="125"/>
      <c r="JI171" s="125"/>
      <c r="JJ171" s="125"/>
      <c r="JK171" s="125"/>
      <c r="JL171" s="125"/>
      <c r="JM171" s="125"/>
      <c r="JN171" s="125"/>
      <c r="JO171" s="125"/>
      <c r="JP171" s="125"/>
      <c r="JQ171" s="125"/>
      <c r="JR171" s="125"/>
      <c r="JS171" s="125"/>
      <c r="JT171" s="125"/>
      <c r="JU171" s="125"/>
      <c r="JV171" s="125"/>
      <c r="JW171" s="125"/>
      <c r="JX171" s="125"/>
      <c r="JY171" s="125"/>
      <c r="JZ171" s="125"/>
      <c r="KA171" s="125"/>
      <c r="KB171" s="125"/>
      <c r="KC171" s="125"/>
      <c r="KD171" s="125"/>
      <c r="KE171" s="125"/>
      <c r="KF171" s="125"/>
      <c r="KG171" s="125"/>
      <c r="KH171" s="125"/>
      <c r="KI171" s="125"/>
      <c r="KJ171" s="125"/>
      <c r="KK171" s="125"/>
      <c r="KL171" s="125"/>
      <c r="KM171" s="125"/>
      <c r="KN171" s="125"/>
      <c r="KO171" s="125"/>
      <c r="KP171" s="125"/>
      <c r="KQ171" s="125"/>
      <c r="KR171" s="125"/>
      <c r="KS171" s="125"/>
      <c r="KT171" s="125"/>
      <c r="KU171" s="125"/>
      <c r="KV171" s="125"/>
      <c r="KW171" s="125"/>
      <c r="KX171" s="125"/>
      <c r="KY171" s="125"/>
      <c r="KZ171" s="125"/>
      <c r="LA171" s="125"/>
      <c r="LB171" s="125"/>
      <c r="LC171" s="125"/>
      <c r="LD171" s="125"/>
      <c r="LE171" s="125"/>
      <c r="LF171" s="125"/>
      <c r="LG171" s="125"/>
      <c r="LH171" s="125"/>
      <c r="LI171" s="125"/>
      <c r="LJ171" s="125"/>
      <c r="LK171" s="125"/>
      <c r="LL171" s="125"/>
      <c r="LM171" s="125"/>
      <c r="LN171" s="125"/>
      <c r="LO171" s="125"/>
      <c r="LP171" s="125"/>
      <c r="LQ171" s="125"/>
      <c r="LR171" s="125"/>
      <c r="LS171" s="125"/>
      <c r="LT171" s="125"/>
      <c r="LU171" s="125"/>
      <c r="LV171" s="125"/>
      <c r="LW171" s="125"/>
      <c r="LX171" s="125"/>
      <c r="LY171" s="125"/>
      <c r="LZ171" s="125"/>
      <c r="MA171" s="125"/>
      <c r="MB171" s="125"/>
      <c r="MC171" s="125"/>
      <c r="MD171" s="125"/>
      <c r="ME171" s="125"/>
      <c r="MF171" s="125"/>
      <c r="MG171" s="125"/>
      <c r="MH171" s="125"/>
      <c r="MI171" s="125"/>
      <c r="MJ171" s="125"/>
      <c r="MK171" s="125"/>
      <c r="ML171" s="125"/>
      <c r="MM171" s="125"/>
      <c r="MN171" s="125"/>
      <c r="MO171" s="125"/>
      <c r="MP171" s="125"/>
      <c r="MQ171" s="125"/>
      <c r="MR171" s="125"/>
      <c r="MS171" s="125"/>
      <c r="MT171" s="125"/>
      <c r="MU171" s="125"/>
      <c r="MV171" s="125"/>
      <c r="MW171" s="125"/>
      <c r="MX171" s="125"/>
      <c r="MY171" s="125"/>
      <c r="MZ171" s="125"/>
      <c r="NA171" s="125"/>
      <c r="NB171" s="125"/>
      <c r="NC171" s="125"/>
      <c r="ND171" s="125"/>
      <c r="NE171" s="125"/>
      <c r="NF171" s="125"/>
      <c r="NG171" s="125"/>
      <c r="NH171" s="125"/>
      <c r="NI171" s="125"/>
      <c r="NJ171" s="125"/>
      <c r="NK171" s="125"/>
      <c r="NL171" s="125"/>
      <c r="NM171" s="125"/>
      <c r="NN171" s="125"/>
      <c r="NO171" s="125"/>
      <c r="NP171" s="125"/>
      <c r="NQ171" s="125"/>
      <c r="NR171" s="125"/>
      <c r="NS171" s="125"/>
      <c r="NT171" s="125"/>
      <c r="NU171" s="125"/>
      <c r="NV171" s="125"/>
      <c r="NW171" s="125"/>
      <c r="NX171" s="125"/>
      <c r="NY171" s="125"/>
      <c r="NZ171" s="125"/>
      <c r="OA171" s="125"/>
      <c r="OB171" s="125"/>
      <c r="OC171" s="125"/>
      <c r="OD171" s="125"/>
      <c r="OE171" s="125"/>
      <c r="OF171" s="125"/>
      <c r="OG171" s="125"/>
      <c r="OH171" s="125"/>
      <c r="OI171" s="125"/>
      <c r="OJ171" s="125"/>
      <c r="OK171" s="125"/>
      <c r="OL171" s="125"/>
      <c r="OM171" s="125"/>
      <c r="ON171" s="125"/>
      <c r="OO171" s="125"/>
      <c r="OP171" s="125"/>
      <c r="OQ171" s="125"/>
      <c r="OR171" s="125"/>
      <c r="OS171" s="125"/>
      <c r="OT171" s="125"/>
      <c r="OU171" s="125"/>
      <c r="OV171" s="125"/>
      <c r="OW171" s="125"/>
      <c r="OX171" s="125"/>
      <c r="OY171" s="125"/>
      <c r="OZ171" s="125"/>
      <c r="PA171" s="125"/>
      <c r="PB171" s="125"/>
      <c r="PC171" s="125"/>
      <c r="PD171" s="125"/>
      <c r="PE171" s="125"/>
      <c r="PF171" s="125"/>
      <c r="PG171" s="125"/>
      <c r="PH171" s="125"/>
      <c r="PI171" s="125"/>
      <c r="PJ171" s="125"/>
      <c r="PK171" s="125"/>
      <c r="PL171" s="125"/>
      <c r="PM171" s="125"/>
      <c r="PN171" s="125"/>
      <c r="PO171" s="125"/>
      <c r="PP171" s="125"/>
      <c r="PQ171" s="125"/>
      <c r="PR171" s="125"/>
      <c r="PS171" s="125"/>
      <c r="PT171" s="125"/>
      <c r="PU171" s="125"/>
      <c r="PV171" s="125"/>
      <c r="PW171" s="125"/>
      <c r="PX171" s="125"/>
      <c r="PY171" s="125"/>
      <c r="PZ171" s="125"/>
      <c r="QA171" s="125"/>
      <c r="QB171" s="125"/>
      <c r="QC171" s="125"/>
      <c r="QD171" s="125"/>
      <c r="QE171" s="125"/>
      <c r="QF171" s="125"/>
      <c r="QG171" s="125"/>
      <c r="QH171" s="125"/>
      <c r="QI171" s="125"/>
      <c r="QJ171" s="125"/>
      <c r="QK171" s="125"/>
      <c r="QL171" s="125"/>
      <c r="QM171" s="125"/>
      <c r="QN171" s="125"/>
      <c r="QO171" s="125"/>
      <c r="QP171" s="125"/>
      <c r="QQ171" s="125"/>
      <c r="QR171" s="125"/>
      <c r="QS171" s="125"/>
      <c r="QT171" s="125"/>
      <c r="QU171" s="125"/>
      <c r="QV171" s="125"/>
      <c r="QW171" s="125"/>
      <c r="QX171" s="125"/>
      <c r="QY171" s="125"/>
      <c r="QZ171" s="125"/>
      <c r="RA171" s="125"/>
      <c r="RB171" s="125"/>
      <c r="RC171" s="125"/>
      <c r="RD171" s="125"/>
      <c r="RE171" s="125"/>
      <c r="RF171" s="125"/>
      <c r="RG171" s="125"/>
      <c r="RH171" s="125"/>
      <c r="RI171" s="125"/>
      <c r="RJ171" s="125"/>
      <c r="RK171" s="125"/>
      <c r="RL171" s="125"/>
      <c r="RM171" s="125"/>
      <c r="RN171" s="125"/>
      <c r="RO171" s="125"/>
      <c r="RP171" s="125"/>
      <c r="RQ171" s="125"/>
      <c r="RR171" s="125"/>
      <c r="RS171" s="125"/>
      <c r="RT171" s="125"/>
      <c r="RU171" s="125"/>
      <c r="RV171" s="125"/>
      <c r="RW171" s="125"/>
      <c r="RX171" s="125"/>
      <c r="RY171" s="125"/>
      <c r="RZ171" s="125"/>
      <c r="SA171" s="125"/>
      <c r="SB171" s="125"/>
      <c r="SC171" s="125"/>
      <c r="SD171" s="125"/>
      <c r="SE171" s="125"/>
      <c r="SF171" s="125"/>
      <c r="SG171" s="125"/>
      <c r="SH171" s="125"/>
      <c r="SI171" s="125"/>
      <c r="SJ171" s="125"/>
      <c r="SK171" s="125"/>
      <c r="SL171" s="125"/>
      <c r="SM171" s="125"/>
      <c r="SN171" s="125"/>
      <c r="SO171" s="125"/>
      <c r="SP171" s="125"/>
      <c r="SQ171" s="125"/>
      <c r="SR171" s="125"/>
      <c r="SS171" s="125"/>
      <c r="ST171" s="125"/>
      <c r="SU171" s="125"/>
      <c r="SV171" s="125"/>
      <c r="SW171" s="125"/>
      <c r="SX171" s="125"/>
      <c r="SY171" s="125"/>
      <c r="SZ171" s="125"/>
      <c r="TA171" s="125"/>
      <c r="TB171" s="125"/>
      <c r="TC171" s="125"/>
      <c r="TD171" s="125"/>
      <c r="TE171" s="125"/>
      <c r="TF171" s="125"/>
      <c r="TG171" s="125"/>
      <c r="TH171" s="125"/>
      <c r="TI171" s="125"/>
      <c r="TJ171" s="125"/>
      <c r="TK171" s="125"/>
      <c r="TL171" s="125"/>
      <c r="TM171" s="125"/>
      <c r="TN171" s="125"/>
      <c r="TO171" s="125"/>
      <c r="TP171" s="125"/>
      <c r="TQ171" s="125"/>
      <c r="TR171" s="125"/>
      <c r="TS171" s="125"/>
      <c r="TT171" s="125"/>
      <c r="TU171" s="125"/>
      <c r="TV171" s="125"/>
      <c r="TW171" s="125"/>
      <c r="TX171" s="125"/>
      <c r="TY171" s="125"/>
      <c r="TZ171" s="125"/>
      <c r="UA171" s="125"/>
      <c r="UB171" s="125"/>
      <c r="UC171" s="125"/>
      <c r="UD171" s="125"/>
      <c r="UE171" s="125"/>
      <c r="UF171" s="125"/>
      <c r="UG171" s="125"/>
      <c r="UH171" s="125"/>
      <c r="UI171" s="125"/>
      <c r="UJ171" s="125"/>
      <c r="UK171" s="125"/>
      <c r="UL171" s="125"/>
      <c r="UM171" s="125"/>
      <c r="UN171" s="125"/>
      <c r="UO171" s="125"/>
      <c r="UP171" s="125"/>
      <c r="UQ171" s="125"/>
      <c r="UR171" s="125"/>
      <c r="US171" s="125"/>
      <c r="UT171" s="125"/>
      <c r="UU171" s="125"/>
      <c r="UV171" s="125"/>
      <c r="UW171" s="125"/>
      <c r="UX171" s="125"/>
      <c r="UY171" s="125"/>
      <c r="UZ171" s="125"/>
      <c r="VA171" s="125"/>
      <c r="VB171" s="125"/>
      <c r="VC171" s="125"/>
      <c r="VD171" s="125"/>
      <c r="VE171" s="125"/>
      <c r="VF171" s="125"/>
      <c r="VG171" s="125"/>
      <c r="VH171" s="125"/>
      <c r="VI171" s="125"/>
      <c r="VJ171" s="125"/>
      <c r="VK171" s="125"/>
      <c r="VL171" s="125"/>
      <c r="VM171" s="125"/>
      <c r="VN171" s="125"/>
      <c r="VO171" s="125"/>
      <c r="VP171" s="125"/>
      <c r="VQ171" s="125"/>
      <c r="VR171" s="125"/>
      <c r="VS171" s="125"/>
      <c r="VT171" s="125"/>
      <c r="VU171" s="125"/>
      <c r="VV171" s="125"/>
      <c r="VW171" s="125"/>
      <c r="VX171" s="125"/>
      <c r="VY171" s="125"/>
      <c r="VZ171" s="125"/>
      <c r="WA171" s="125"/>
      <c r="WB171" s="125"/>
      <c r="WC171" s="125"/>
      <c r="WD171" s="125"/>
      <c r="WE171" s="125"/>
      <c r="WF171" s="125"/>
      <c r="WG171" s="125"/>
      <c r="WH171" s="125"/>
      <c r="WI171" s="125"/>
      <c r="WJ171" s="125"/>
      <c r="WK171" s="125"/>
      <c r="WL171" s="125"/>
      <c r="WM171" s="125"/>
      <c r="WN171" s="125"/>
      <c r="WO171" s="125"/>
      <c r="WP171" s="125"/>
      <c r="WQ171" s="125"/>
      <c r="WR171" s="125"/>
      <c r="WS171" s="125"/>
      <c r="WT171" s="125"/>
      <c r="WU171" s="125"/>
      <c r="WV171" s="125"/>
      <c r="WW171" s="125"/>
      <c r="WX171" s="125"/>
      <c r="WY171" s="125"/>
      <c r="WZ171" s="125"/>
      <c r="XA171" s="125"/>
      <c r="XB171" s="125"/>
      <c r="XC171" s="125"/>
      <c r="XD171" s="125"/>
      <c r="XE171" s="125"/>
      <c r="XF171" s="125"/>
      <c r="XG171" s="125"/>
      <c r="XH171" s="125"/>
      <c r="XI171" s="125"/>
      <c r="XJ171" s="125"/>
      <c r="XK171" s="125"/>
      <c r="XL171" s="125"/>
      <c r="XM171" s="125"/>
      <c r="XN171" s="125"/>
      <c r="XO171" s="125"/>
      <c r="XP171" s="125"/>
      <c r="XQ171" s="125"/>
      <c r="XR171" s="125"/>
      <c r="XS171" s="125"/>
      <c r="XT171" s="125"/>
      <c r="XU171" s="125"/>
      <c r="XV171" s="125"/>
      <c r="XW171" s="125"/>
      <c r="XX171" s="125"/>
      <c r="XY171" s="125"/>
      <c r="XZ171" s="125"/>
      <c r="YA171" s="125"/>
      <c r="YB171" s="125"/>
      <c r="YC171" s="125"/>
      <c r="YD171" s="125"/>
      <c r="YE171" s="125"/>
      <c r="YF171" s="125"/>
      <c r="YG171" s="125"/>
      <c r="YH171" s="125"/>
      <c r="YI171" s="125"/>
      <c r="YJ171" s="125"/>
      <c r="YK171" s="125"/>
      <c r="YL171" s="125"/>
      <c r="YM171" s="125"/>
      <c r="YN171" s="125"/>
      <c r="YO171" s="125"/>
      <c r="YP171" s="125"/>
      <c r="YQ171" s="125"/>
      <c r="YR171" s="125"/>
      <c r="YS171" s="125"/>
      <c r="YT171" s="125"/>
      <c r="YU171" s="125"/>
      <c r="YV171" s="125"/>
      <c r="YW171" s="125"/>
      <c r="YX171" s="125"/>
      <c r="YY171" s="125"/>
      <c r="YZ171" s="125"/>
      <c r="ZA171" s="125"/>
      <c r="ZB171" s="125"/>
      <c r="ZC171" s="125"/>
      <c r="ZD171" s="125"/>
      <c r="ZE171" s="125"/>
      <c r="ZF171" s="125"/>
      <c r="ZG171" s="125"/>
      <c r="ZH171" s="125"/>
      <c r="ZI171" s="125"/>
      <c r="ZJ171" s="125"/>
      <c r="ZK171" s="125"/>
      <c r="ZL171" s="125"/>
      <c r="ZM171" s="125"/>
      <c r="ZN171" s="125"/>
      <c r="ZO171" s="125"/>
      <c r="ZP171" s="125"/>
      <c r="ZQ171" s="125"/>
      <c r="ZR171" s="125"/>
      <c r="ZS171" s="125"/>
      <c r="ZT171" s="125"/>
      <c r="ZU171" s="125"/>
      <c r="ZV171" s="125"/>
      <c r="ZW171" s="125"/>
      <c r="ZX171" s="125"/>
      <c r="ZY171" s="125"/>
      <c r="ZZ171" s="125"/>
      <c r="AAA171" s="125"/>
      <c r="AAB171" s="125"/>
      <c r="AAC171" s="125"/>
      <c r="AAD171" s="125"/>
      <c r="AAE171" s="125"/>
      <c r="AAF171" s="125"/>
      <c r="AAG171" s="125"/>
      <c r="AAH171" s="125"/>
      <c r="AAI171" s="125"/>
      <c r="AAJ171" s="125"/>
      <c r="AAK171" s="125"/>
      <c r="AAL171" s="125"/>
      <c r="AAM171" s="125"/>
      <c r="AAN171" s="125"/>
      <c r="AAO171" s="125"/>
      <c r="AAP171" s="125"/>
      <c r="AAQ171" s="125"/>
      <c r="AAR171" s="125"/>
      <c r="AAS171" s="125"/>
      <c r="AAT171" s="125"/>
      <c r="AAU171" s="125"/>
      <c r="AAV171" s="125"/>
      <c r="AAW171" s="125"/>
      <c r="AAX171" s="125"/>
      <c r="AAY171" s="125"/>
      <c r="AAZ171" s="125"/>
      <c r="ABA171" s="125"/>
      <c r="ABB171" s="125"/>
      <c r="ABC171" s="125"/>
      <c r="ABD171" s="125"/>
      <c r="ABE171" s="125"/>
      <c r="ABF171" s="125"/>
      <c r="ABG171" s="125"/>
      <c r="ABH171" s="125"/>
      <c r="ABI171" s="125"/>
      <c r="ABJ171" s="125"/>
      <c r="ABK171" s="125"/>
      <c r="ABL171" s="125"/>
      <c r="ABM171" s="125"/>
      <c r="ABN171" s="125"/>
      <c r="ABO171" s="125"/>
      <c r="ABP171" s="125"/>
      <c r="ABQ171" s="125"/>
      <c r="ABR171" s="125"/>
      <c r="ABS171" s="125"/>
      <c r="ABT171" s="125"/>
      <c r="ABU171" s="125"/>
      <c r="ABV171" s="125"/>
      <c r="ABW171" s="125"/>
      <c r="ABX171" s="125"/>
      <c r="ABY171" s="125"/>
      <c r="ABZ171" s="125"/>
      <c r="ACA171" s="125"/>
      <c r="ACB171" s="125"/>
      <c r="ACC171" s="125"/>
      <c r="ACD171" s="125"/>
      <c r="ACE171" s="125"/>
      <c r="ACF171" s="125"/>
      <c r="ACG171" s="125"/>
      <c r="ACH171" s="125"/>
      <c r="ACI171" s="125"/>
      <c r="ACJ171" s="125"/>
      <c r="ACK171" s="125"/>
      <c r="ACL171" s="125"/>
      <c r="ACM171" s="125"/>
      <c r="ACN171" s="125"/>
      <c r="ACO171" s="125"/>
      <c r="ACP171" s="125"/>
      <c r="ACQ171" s="125"/>
      <c r="ACR171" s="125"/>
      <c r="ACS171" s="125"/>
      <c r="ACT171" s="125"/>
      <c r="ACU171" s="125"/>
      <c r="ACV171" s="125"/>
      <c r="ACW171" s="125"/>
      <c r="ACX171" s="125"/>
      <c r="ACY171" s="125"/>
      <c r="ACZ171" s="125"/>
      <c r="ADA171" s="125"/>
      <c r="ADB171" s="125"/>
      <c r="ADC171" s="125"/>
      <c r="ADD171" s="125"/>
      <c r="ADE171" s="125"/>
      <c r="ADF171" s="125"/>
      <c r="ADG171" s="125"/>
      <c r="ADH171" s="125"/>
      <c r="ADI171" s="125"/>
      <c r="ADJ171" s="125"/>
      <c r="ADK171" s="125"/>
      <c r="ADL171" s="125"/>
      <c r="ADM171" s="125"/>
      <c r="ADN171" s="125"/>
      <c r="ADO171" s="125"/>
      <c r="ADP171" s="125"/>
      <c r="ADQ171" s="125"/>
      <c r="ADR171" s="125"/>
      <c r="ADS171" s="125"/>
      <c r="ADT171" s="125"/>
      <c r="ADU171" s="125"/>
      <c r="ADV171" s="125"/>
      <c r="ADW171" s="125"/>
      <c r="ADX171" s="125"/>
      <c r="ADY171" s="125"/>
      <c r="ADZ171" s="125"/>
      <c r="AEA171" s="125"/>
      <c r="AEB171" s="125"/>
      <c r="AEC171" s="125"/>
      <c r="AED171" s="125"/>
      <c r="AEE171" s="125"/>
      <c r="AEF171" s="125"/>
      <c r="AEG171" s="125"/>
      <c r="AEH171" s="125"/>
      <c r="AEI171" s="125"/>
      <c r="AEJ171" s="125"/>
      <c r="AEK171" s="125"/>
      <c r="AEL171" s="125"/>
      <c r="AEM171" s="125"/>
      <c r="AEN171" s="125"/>
      <c r="AEO171" s="125"/>
      <c r="AEP171" s="125"/>
      <c r="AEQ171" s="125"/>
      <c r="AER171" s="125"/>
      <c r="AES171" s="125"/>
      <c r="AET171" s="125"/>
      <c r="AEU171" s="125"/>
      <c r="AEV171" s="125"/>
      <c r="AEW171" s="125"/>
      <c r="AEX171" s="125"/>
      <c r="AEY171" s="125"/>
      <c r="AEZ171" s="125"/>
      <c r="AFA171" s="125"/>
      <c r="AFB171" s="125"/>
      <c r="AFC171" s="125"/>
      <c r="AFD171" s="125"/>
      <c r="AFE171" s="125"/>
      <c r="AFF171" s="125"/>
      <c r="AFG171" s="125"/>
      <c r="AFH171" s="125"/>
      <c r="AFI171" s="125"/>
      <c r="AFJ171" s="125"/>
      <c r="AFK171" s="125"/>
      <c r="AFL171" s="125"/>
      <c r="AFM171" s="125"/>
      <c r="AFN171" s="125"/>
      <c r="AFO171" s="125"/>
      <c r="AFP171" s="125"/>
      <c r="AFQ171" s="125"/>
      <c r="AFR171" s="125"/>
      <c r="AFS171" s="125"/>
      <c r="AFT171" s="125"/>
      <c r="AFU171" s="125"/>
      <c r="AFV171" s="125"/>
      <c r="AFW171" s="125"/>
      <c r="AFX171" s="125"/>
      <c r="AFY171" s="125"/>
      <c r="AFZ171" s="125"/>
      <c r="AGA171" s="125"/>
      <c r="AGB171" s="125"/>
      <c r="AGC171" s="125"/>
      <c r="AGD171" s="125"/>
      <c r="AGE171" s="125"/>
      <c r="AGF171" s="125"/>
      <c r="AGG171" s="125"/>
      <c r="AGH171" s="125"/>
      <c r="AGI171" s="125"/>
      <c r="AGJ171" s="125"/>
      <c r="AGK171" s="125"/>
      <c r="AGL171" s="125"/>
      <c r="AGM171" s="125"/>
      <c r="AGN171" s="125"/>
      <c r="AGO171" s="125"/>
      <c r="AGP171" s="125"/>
      <c r="AGQ171" s="125"/>
      <c r="AGR171" s="125"/>
      <c r="AGS171" s="125"/>
      <c r="AGT171" s="125"/>
      <c r="AGU171" s="125"/>
      <c r="AGV171" s="125"/>
      <c r="AGW171" s="125"/>
      <c r="AGX171" s="125"/>
      <c r="AGY171" s="125"/>
      <c r="AGZ171" s="125"/>
      <c r="AHA171" s="125"/>
      <c r="AHB171" s="125"/>
      <c r="AHC171" s="125"/>
      <c r="AHD171" s="125"/>
      <c r="AHE171" s="125"/>
      <c r="AHF171" s="125"/>
      <c r="AHG171" s="125"/>
      <c r="AHH171" s="125"/>
      <c r="AHI171" s="125"/>
      <c r="AHJ171" s="125"/>
      <c r="AHK171" s="125"/>
      <c r="AHL171" s="125"/>
      <c r="AHM171" s="125"/>
      <c r="AHN171" s="125"/>
      <c r="AHO171" s="125"/>
      <c r="AHP171" s="125"/>
      <c r="AHQ171" s="125"/>
      <c r="AHR171" s="125"/>
      <c r="AHS171" s="125"/>
      <c r="AHT171" s="125"/>
      <c r="AHU171" s="125"/>
      <c r="AHV171" s="125"/>
      <c r="AHW171" s="125"/>
      <c r="AHX171" s="125"/>
      <c r="AHY171" s="125"/>
      <c r="AHZ171" s="125"/>
      <c r="AIA171" s="125"/>
      <c r="AIB171" s="125"/>
      <c r="AIC171" s="125"/>
      <c r="AID171" s="125"/>
      <c r="AIE171" s="125"/>
      <c r="AIF171" s="125"/>
      <c r="AIG171" s="125"/>
      <c r="AIH171" s="125"/>
      <c r="AII171" s="125"/>
      <c r="AIJ171" s="125"/>
      <c r="AIK171" s="125"/>
      <c r="AIL171" s="125"/>
      <c r="AIM171" s="125"/>
      <c r="AIN171" s="125"/>
      <c r="AIO171" s="125"/>
      <c r="AIP171" s="125"/>
      <c r="AIQ171" s="125"/>
      <c r="AIR171" s="125"/>
      <c r="AIS171" s="125"/>
      <c r="AIT171" s="125"/>
      <c r="AIU171" s="125"/>
      <c r="AIV171" s="125"/>
      <c r="AIW171" s="125"/>
      <c r="AIX171" s="125"/>
      <c r="AIY171" s="125"/>
      <c r="AIZ171" s="125"/>
      <c r="AJA171" s="125"/>
      <c r="AJB171" s="125"/>
      <c r="AJC171" s="125"/>
      <c r="AJD171" s="125"/>
      <c r="AJE171" s="125"/>
      <c r="AJF171" s="125"/>
      <c r="AJG171" s="125"/>
      <c r="AJH171" s="125"/>
      <c r="AJI171" s="125"/>
      <c r="AJJ171" s="125"/>
      <c r="AJK171" s="125"/>
      <c r="AJL171" s="125"/>
      <c r="AJM171" s="125"/>
      <c r="AJN171" s="125"/>
      <c r="AJO171" s="125"/>
      <c r="AJP171" s="125"/>
      <c r="AJQ171" s="125"/>
      <c r="AJR171" s="125"/>
      <c r="AJS171" s="125"/>
      <c r="AJT171" s="125"/>
      <c r="AJU171" s="125"/>
      <c r="AJV171" s="125"/>
      <c r="AJW171" s="125"/>
      <c r="AJX171" s="125"/>
      <c r="AJY171" s="125"/>
      <c r="AJZ171" s="125"/>
      <c r="AKA171" s="125"/>
      <c r="AKB171" s="125"/>
      <c r="AKC171" s="125"/>
      <c r="AKD171" s="125"/>
      <c r="AKE171" s="125"/>
      <c r="AKF171" s="125"/>
      <c r="AKG171" s="125"/>
      <c r="AKH171" s="125"/>
      <c r="AKI171" s="125"/>
      <c r="AKJ171" s="125"/>
      <c r="AKK171" s="125"/>
      <c r="AKL171" s="125"/>
      <c r="AKM171" s="125"/>
      <c r="AKN171" s="125"/>
      <c r="AKO171" s="125"/>
      <c r="AKP171" s="125"/>
      <c r="AKQ171" s="125"/>
      <c r="AKR171" s="125"/>
      <c r="AKS171" s="125"/>
      <c r="AKT171" s="125"/>
      <c r="AKU171" s="125"/>
      <c r="AKV171" s="125"/>
      <c r="AKW171" s="125"/>
      <c r="AKX171" s="125"/>
      <c r="AKY171" s="125"/>
      <c r="AKZ171" s="125"/>
      <c r="ALA171" s="125"/>
      <c r="ALB171" s="125"/>
      <c r="ALC171" s="125"/>
      <c r="ALD171" s="125"/>
      <c r="ALE171" s="125"/>
      <c r="ALF171" s="125"/>
      <c r="ALG171" s="125"/>
      <c r="ALH171" s="125"/>
      <c r="ALI171" s="125"/>
      <c r="ALJ171" s="125"/>
      <c r="ALK171" s="125"/>
      <c r="ALL171" s="125"/>
      <c r="ALM171" s="125"/>
      <c r="ALN171" s="125"/>
      <c r="ALO171" s="125"/>
      <c r="ALP171" s="125"/>
      <c r="ALQ171" s="125"/>
      <c r="ALR171" s="125"/>
      <c r="ALS171" s="125"/>
      <c r="ALT171" s="125"/>
      <c r="ALU171" s="125"/>
      <c r="ALV171" s="125"/>
      <c r="ALW171" s="125"/>
      <c r="ALX171" s="125"/>
      <c r="ALY171" s="125"/>
      <c r="ALZ171" s="125"/>
      <c r="AMA171" s="125"/>
      <c r="AMB171" s="125"/>
      <c r="AMC171" s="125"/>
      <c r="AMD171" s="125"/>
      <c r="AME171" s="125"/>
      <c r="AMF171" s="125"/>
    </row>
    <row r="172" spans="1:1020" s="92" customFormat="1" ht="84.75" customHeight="1" x14ac:dyDescent="0.25">
      <c r="A172" s="100" t="s">
        <v>459</v>
      </c>
      <c r="B172" s="89" t="s">
        <v>212</v>
      </c>
      <c r="C172" s="126" t="s">
        <v>460</v>
      </c>
      <c r="D172" s="126" t="s">
        <v>461</v>
      </c>
      <c r="E172" s="127" t="s">
        <v>462</v>
      </c>
      <c r="F172" s="128">
        <v>44159</v>
      </c>
      <c r="G172" s="104" t="s">
        <v>95</v>
      </c>
      <c r="H172" s="128">
        <v>44172</v>
      </c>
      <c r="I172" s="129">
        <v>174245.97</v>
      </c>
      <c r="J172" s="130"/>
      <c r="K172" s="89" t="s">
        <v>35</v>
      </c>
      <c r="L172" s="77" t="s">
        <v>36</v>
      </c>
      <c r="M172" s="89" t="s">
        <v>289</v>
      </c>
      <c r="N172" s="129">
        <v>174245.97</v>
      </c>
      <c r="O172" s="107"/>
      <c r="P172" s="107"/>
      <c r="Q172" s="107"/>
      <c r="R172" s="107"/>
      <c r="S172" s="107"/>
      <c r="T172" s="129">
        <v>174245.97</v>
      </c>
      <c r="U172" s="79">
        <v>44286</v>
      </c>
      <c r="BV172" s="93"/>
      <c r="BW172" s="93"/>
      <c r="BX172" s="93"/>
      <c r="BY172" s="93"/>
      <c r="BZ172" s="93"/>
      <c r="CA172" s="93"/>
      <c r="CB172" s="93"/>
      <c r="CC172" s="93"/>
      <c r="CD172" s="93"/>
      <c r="CE172" s="93"/>
      <c r="CF172" s="93"/>
      <c r="CG172" s="93"/>
      <c r="CH172" s="93"/>
      <c r="CI172" s="93"/>
      <c r="CJ172" s="93"/>
      <c r="CK172" s="93"/>
      <c r="CL172" s="93"/>
      <c r="CM172" s="93"/>
      <c r="CN172" s="93"/>
      <c r="CO172" s="93"/>
      <c r="CP172" s="93"/>
      <c r="CQ172" s="93"/>
      <c r="CR172" s="93"/>
      <c r="CS172" s="93"/>
      <c r="CT172" s="93"/>
      <c r="CU172" s="93"/>
      <c r="CV172" s="93"/>
      <c r="CW172" s="93"/>
      <c r="CX172" s="93"/>
      <c r="CY172" s="93"/>
      <c r="CZ172" s="93"/>
      <c r="DA172" s="93"/>
      <c r="DB172" s="93"/>
      <c r="DC172" s="93"/>
      <c r="DD172" s="93"/>
      <c r="DE172" s="93"/>
      <c r="DF172" s="93"/>
      <c r="DG172" s="93"/>
      <c r="DH172" s="93"/>
      <c r="DI172" s="93"/>
      <c r="DJ172" s="93"/>
      <c r="DK172" s="93"/>
      <c r="DL172" s="93"/>
      <c r="DM172" s="93"/>
      <c r="DN172" s="93"/>
      <c r="DO172" s="93"/>
      <c r="DP172" s="93"/>
      <c r="DQ172" s="93"/>
      <c r="DR172" s="93"/>
      <c r="DS172" s="93"/>
      <c r="DT172" s="93"/>
      <c r="DU172" s="93"/>
      <c r="DV172" s="93"/>
      <c r="DW172" s="93"/>
      <c r="DX172" s="93"/>
      <c r="DY172" s="93"/>
      <c r="DZ172" s="93"/>
      <c r="EA172" s="93"/>
      <c r="EB172" s="93"/>
      <c r="EC172" s="93"/>
      <c r="ED172" s="93"/>
      <c r="EE172" s="93"/>
      <c r="EF172" s="93"/>
      <c r="EG172" s="93"/>
      <c r="EH172" s="93"/>
      <c r="EI172" s="93"/>
      <c r="EJ172" s="93"/>
      <c r="EK172" s="93"/>
      <c r="EL172" s="93"/>
      <c r="EM172" s="93"/>
      <c r="EN172" s="93"/>
      <c r="EO172" s="93"/>
      <c r="EP172" s="93"/>
      <c r="EQ172" s="93"/>
      <c r="ER172" s="93"/>
      <c r="ES172" s="93"/>
      <c r="ET172" s="93"/>
      <c r="EU172" s="93"/>
      <c r="EV172" s="93"/>
      <c r="EW172" s="93"/>
      <c r="EX172" s="93"/>
      <c r="EY172" s="93"/>
      <c r="EZ172" s="93"/>
      <c r="FA172" s="93"/>
      <c r="FB172" s="93"/>
      <c r="FC172" s="93"/>
      <c r="FD172" s="93"/>
      <c r="FE172" s="93"/>
      <c r="FF172" s="93"/>
      <c r="FG172" s="93"/>
      <c r="FH172" s="93"/>
      <c r="FI172" s="93"/>
      <c r="FJ172" s="93"/>
      <c r="FK172" s="93"/>
      <c r="FL172" s="93"/>
      <c r="FM172" s="93"/>
      <c r="FN172" s="93"/>
      <c r="FO172" s="93"/>
      <c r="FP172" s="93"/>
      <c r="FQ172" s="93"/>
      <c r="FR172" s="93"/>
      <c r="FS172" s="93"/>
      <c r="FT172" s="93"/>
      <c r="FU172" s="93"/>
      <c r="FV172" s="93"/>
      <c r="FW172" s="93"/>
      <c r="FX172" s="93"/>
      <c r="FY172" s="93"/>
      <c r="FZ172" s="93"/>
      <c r="GA172" s="93"/>
      <c r="GB172" s="93"/>
      <c r="GC172" s="93"/>
      <c r="GD172" s="93"/>
      <c r="GE172" s="93"/>
      <c r="GF172" s="93"/>
      <c r="GG172" s="93"/>
      <c r="GH172" s="93"/>
      <c r="GI172" s="93"/>
      <c r="GJ172" s="93"/>
      <c r="GK172" s="93"/>
      <c r="GL172" s="93"/>
      <c r="GM172" s="93"/>
      <c r="GN172" s="93"/>
      <c r="GO172" s="93"/>
      <c r="GP172" s="93"/>
      <c r="GQ172" s="93"/>
      <c r="GR172" s="93"/>
      <c r="GS172" s="93"/>
      <c r="GT172" s="93"/>
      <c r="GU172" s="93"/>
      <c r="GV172" s="93"/>
      <c r="GW172" s="93"/>
      <c r="GX172" s="93"/>
      <c r="GY172" s="93"/>
      <c r="GZ172" s="93"/>
      <c r="HA172" s="93"/>
      <c r="HB172" s="93"/>
      <c r="HC172" s="93"/>
      <c r="HD172" s="93"/>
      <c r="HE172" s="93"/>
      <c r="HF172" s="93"/>
      <c r="HG172" s="93"/>
      <c r="HH172" s="93"/>
      <c r="HI172" s="93"/>
      <c r="HJ172" s="93"/>
      <c r="HK172" s="93"/>
      <c r="HL172" s="93"/>
      <c r="HM172" s="93"/>
      <c r="HN172" s="93"/>
      <c r="HO172" s="93"/>
      <c r="HP172" s="93"/>
      <c r="HQ172" s="93"/>
      <c r="HR172" s="93"/>
      <c r="HS172" s="93"/>
      <c r="HT172" s="93"/>
      <c r="HU172" s="93"/>
      <c r="HV172" s="93"/>
      <c r="HW172" s="93"/>
      <c r="HX172" s="93"/>
      <c r="HY172" s="93"/>
      <c r="HZ172" s="93"/>
      <c r="IA172" s="93"/>
      <c r="IB172" s="93"/>
      <c r="IC172" s="93"/>
      <c r="ID172" s="93"/>
      <c r="IE172" s="93"/>
      <c r="IF172" s="93"/>
      <c r="IG172" s="93"/>
      <c r="IH172" s="93"/>
      <c r="II172" s="93"/>
      <c r="IJ172" s="93"/>
      <c r="IK172" s="93"/>
      <c r="IL172" s="93"/>
      <c r="IM172" s="93"/>
      <c r="IN172" s="93"/>
      <c r="IO172" s="93"/>
      <c r="IP172" s="93"/>
      <c r="IQ172" s="93"/>
      <c r="IR172" s="93"/>
      <c r="IS172" s="93"/>
      <c r="IT172" s="93"/>
      <c r="IU172" s="93"/>
      <c r="IV172" s="93"/>
      <c r="IW172" s="93"/>
      <c r="IX172" s="93"/>
      <c r="IY172" s="93"/>
      <c r="IZ172" s="93"/>
      <c r="JA172" s="93"/>
      <c r="JB172" s="93"/>
      <c r="JC172" s="93"/>
      <c r="JD172" s="93"/>
      <c r="JE172" s="93"/>
      <c r="JF172" s="93"/>
      <c r="JG172" s="93"/>
      <c r="JH172" s="93"/>
      <c r="JI172" s="93"/>
      <c r="JJ172" s="93"/>
      <c r="JK172" s="93"/>
      <c r="JL172" s="93"/>
      <c r="JM172" s="93"/>
      <c r="JN172" s="93"/>
      <c r="JO172" s="93"/>
      <c r="JP172" s="93"/>
      <c r="JQ172" s="93"/>
      <c r="JR172" s="93"/>
      <c r="JS172" s="93"/>
      <c r="JT172" s="93"/>
      <c r="JU172" s="93"/>
      <c r="JV172" s="93"/>
      <c r="JW172" s="93"/>
      <c r="JX172" s="93"/>
      <c r="JY172" s="93"/>
      <c r="JZ172" s="93"/>
      <c r="KA172" s="93"/>
      <c r="KB172" s="93"/>
      <c r="KC172" s="93"/>
      <c r="KD172" s="93"/>
      <c r="KE172" s="93"/>
      <c r="KF172" s="93"/>
      <c r="KG172" s="93"/>
      <c r="KH172" s="93"/>
      <c r="KI172" s="93"/>
      <c r="KJ172" s="93"/>
      <c r="KK172" s="93"/>
      <c r="KL172" s="93"/>
      <c r="KM172" s="93"/>
      <c r="KN172" s="93"/>
      <c r="KO172" s="93"/>
      <c r="KP172" s="93"/>
      <c r="KQ172" s="93"/>
      <c r="KR172" s="93"/>
      <c r="KS172" s="93"/>
      <c r="KT172" s="93"/>
      <c r="KU172" s="93"/>
      <c r="KV172" s="93"/>
      <c r="KW172" s="93"/>
      <c r="KX172" s="93"/>
      <c r="KY172" s="93"/>
      <c r="KZ172" s="93"/>
      <c r="LA172" s="93"/>
      <c r="LB172" s="93"/>
      <c r="LC172" s="93"/>
      <c r="LD172" s="93"/>
      <c r="LE172" s="93"/>
      <c r="LF172" s="93"/>
      <c r="LG172" s="93"/>
      <c r="LH172" s="93"/>
      <c r="LI172" s="93"/>
      <c r="LJ172" s="93"/>
      <c r="LK172" s="93"/>
      <c r="LL172" s="93"/>
      <c r="LM172" s="93"/>
      <c r="LN172" s="93"/>
      <c r="LO172" s="93"/>
      <c r="LP172" s="93"/>
      <c r="LQ172" s="93"/>
      <c r="LR172" s="93"/>
      <c r="LS172" s="93"/>
      <c r="LT172" s="93"/>
      <c r="LU172" s="93"/>
      <c r="LV172" s="93"/>
      <c r="LW172" s="93"/>
      <c r="LX172" s="93"/>
      <c r="LY172" s="93"/>
      <c r="LZ172" s="93"/>
      <c r="MA172" s="93"/>
      <c r="MB172" s="93"/>
      <c r="MC172" s="93"/>
      <c r="MD172" s="93"/>
      <c r="ME172" s="93"/>
      <c r="MF172" s="93"/>
      <c r="MG172" s="93"/>
      <c r="MH172" s="93"/>
      <c r="MI172" s="93"/>
      <c r="MJ172" s="93"/>
      <c r="MK172" s="93"/>
      <c r="ML172" s="93"/>
      <c r="MM172" s="93"/>
      <c r="MN172" s="93"/>
      <c r="MO172" s="93"/>
      <c r="MP172" s="93"/>
      <c r="MQ172" s="93"/>
      <c r="MR172" s="93"/>
      <c r="MS172" s="93"/>
      <c r="MT172" s="93"/>
      <c r="MU172" s="93"/>
      <c r="MV172" s="93"/>
      <c r="MW172" s="93"/>
      <c r="MX172" s="93"/>
      <c r="MY172" s="93"/>
      <c r="MZ172" s="93"/>
      <c r="NA172" s="93"/>
      <c r="NB172" s="93"/>
      <c r="NC172" s="93"/>
      <c r="ND172" s="93"/>
      <c r="NE172" s="93"/>
      <c r="NF172" s="93"/>
      <c r="NG172" s="93"/>
      <c r="NH172" s="93"/>
      <c r="NI172" s="93"/>
      <c r="NJ172" s="93"/>
      <c r="NK172" s="93"/>
      <c r="NL172" s="93"/>
      <c r="NM172" s="93"/>
      <c r="NN172" s="93"/>
      <c r="NO172" s="93"/>
      <c r="NP172" s="93"/>
      <c r="NQ172" s="93"/>
      <c r="NR172" s="93"/>
      <c r="NS172" s="93"/>
      <c r="NT172" s="93"/>
      <c r="NU172" s="93"/>
      <c r="NV172" s="93"/>
      <c r="NW172" s="93"/>
      <c r="NX172" s="93"/>
      <c r="NY172" s="93"/>
      <c r="NZ172" s="93"/>
      <c r="OA172" s="93"/>
      <c r="OB172" s="93"/>
      <c r="OC172" s="93"/>
      <c r="OD172" s="93"/>
      <c r="OE172" s="93"/>
      <c r="OF172" s="93"/>
      <c r="OG172" s="93"/>
      <c r="OH172" s="93"/>
      <c r="OI172" s="93"/>
      <c r="OJ172" s="93"/>
      <c r="OK172" s="93"/>
      <c r="OL172" s="93"/>
      <c r="OM172" s="93"/>
      <c r="ON172" s="93"/>
      <c r="OO172" s="93"/>
      <c r="OP172" s="93"/>
      <c r="OQ172" s="93"/>
      <c r="OR172" s="93"/>
      <c r="OS172" s="93"/>
      <c r="OT172" s="93"/>
      <c r="OU172" s="93"/>
      <c r="OV172" s="93"/>
      <c r="OW172" s="93"/>
      <c r="OX172" s="93"/>
      <c r="OY172" s="93"/>
      <c r="OZ172" s="93"/>
      <c r="PA172" s="93"/>
      <c r="PB172" s="93"/>
      <c r="PC172" s="93"/>
      <c r="PD172" s="93"/>
      <c r="PE172" s="93"/>
      <c r="PF172" s="93"/>
      <c r="PG172" s="93"/>
      <c r="PH172" s="93"/>
      <c r="PI172" s="93"/>
      <c r="PJ172" s="93"/>
      <c r="PK172" s="93"/>
      <c r="PL172" s="93"/>
      <c r="PM172" s="93"/>
      <c r="PN172" s="93"/>
      <c r="PO172" s="93"/>
      <c r="PP172" s="93"/>
      <c r="PQ172" s="93"/>
      <c r="PR172" s="93"/>
      <c r="PS172" s="93"/>
      <c r="PT172" s="93"/>
      <c r="PU172" s="93"/>
      <c r="PV172" s="93"/>
      <c r="PW172" s="93"/>
      <c r="PX172" s="93"/>
      <c r="PY172" s="93"/>
      <c r="PZ172" s="93"/>
      <c r="QA172" s="93"/>
      <c r="QB172" s="93"/>
      <c r="QC172" s="93"/>
      <c r="QD172" s="93"/>
      <c r="QE172" s="93"/>
      <c r="QF172" s="93"/>
      <c r="QG172" s="93"/>
      <c r="QH172" s="93"/>
      <c r="QI172" s="93"/>
      <c r="QJ172" s="93"/>
      <c r="QK172" s="93"/>
      <c r="QL172" s="93"/>
      <c r="QM172" s="93"/>
      <c r="QN172" s="93"/>
      <c r="QO172" s="93"/>
      <c r="QP172" s="93"/>
      <c r="QQ172" s="93"/>
      <c r="QR172" s="93"/>
      <c r="QS172" s="93"/>
      <c r="QT172" s="93"/>
      <c r="QU172" s="93"/>
      <c r="QV172" s="93"/>
      <c r="QW172" s="93"/>
      <c r="QX172" s="93"/>
      <c r="QY172" s="93"/>
      <c r="QZ172" s="93"/>
      <c r="RA172" s="93"/>
      <c r="RB172" s="93"/>
      <c r="RC172" s="93"/>
      <c r="RD172" s="93"/>
      <c r="RE172" s="93"/>
      <c r="RF172" s="93"/>
      <c r="RG172" s="93"/>
      <c r="RH172" s="93"/>
      <c r="RI172" s="93"/>
      <c r="RJ172" s="93"/>
      <c r="RK172" s="93"/>
      <c r="RL172" s="93"/>
      <c r="RM172" s="93"/>
      <c r="RN172" s="93"/>
      <c r="RO172" s="93"/>
      <c r="RP172" s="93"/>
      <c r="RQ172" s="93"/>
      <c r="RR172" s="93"/>
      <c r="RS172" s="93"/>
      <c r="RT172" s="93"/>
      <c r="RU172" s="93"/>
      <c r="RV172" s="93"/>
      <c r="RW172" s="93"/>
      <c r="RX172" s="93"/>
      <c r="RY172" s="93"/>
      <c r="RZ172" s="93"/>
      <c r="SA172" s="93"/>
      <c r="SB172" s="93"/>
      <c r="SC172" s="93"/>
      <c r="SD172" s="93"/>
      <c r="SE172" s="93"/>
      <c r="SF172" s="93"/>
      <c r="SG172" s="93"/>
      <c r="SH172" s="93"/>
      <c r="SI172" s="93"/>
      <c r="SJ172" s="93"/>
      <c r="SK172" s="93"/>
      <c r="SL172" s="93"/>
      <c r="SM172" s="93"/>
      <c r="SN172" s="93"/>
      <c r="SO172" s="93"/>
      <c r="SP172" s="93"/>
      <c r="SQ172" s="93"/>
      <c r="SR172" s="93"/>
      <c r="SS172" s="93"/>
      <c r="ST172" s="93"/>
      <c r="SU172" s="93"/>
      <c r="SV172" s="93"/>
      <c r="SW172" s="93"/>
      <c r="SX172" s="93"/>
      <c r="SY172" s="93"/>
      <c r="SZ172" s="93"/>
      <c r="TA172" s="93"/>
      <c r="TB172" s="93"/>
      <c r="TC172" s="93"/>
      <c r="TD172" s="93"/>
      <c r="TE172" s="93"/>
      <c r="TF172" s="93"/>
      <c r="TG172" s="93"/>
      <c r="TH172" s="93"/>
      <c r="TI172" s="93"/>
      <c r="TJ172" s="93"/>
      <c r="TK172" s="93"/>
      <c r="TL172" s="93"/>
      <c r="TM172" s="93"/>
      <c r="TN172" s="93"/>
      <c r="TO172" s="93"/>
      <c r="TP172" s="93"/>
      <c r="TQ172" s="93"/>
      <c r="TR172" s="93"/>
      <c r="TS172" s="93"/>
      <c r="TT172" s="93"/>
      <c r="TU172" s="93"/>
      <c r="TV172" s="93"/>
      <c r="TW172" s="93"/>
      <c r="TX172" s="93"/>
      <c r="TY172" s="93"/>
      <c r="TZ172" s="93"/>
      <c r="UA172" s="93"/>
      <c r="UB172" s="93"/>
      <c r="UC172" s="93"/>
      <c r="UD172" s="93"/>
      <c r="UE172" s="93"/>
      <c r="UF172" s="93"/>
      <c r="UG172" s="93"/>
      <c r="UH172" s="93"/>
      <c r="UI172" s="93"/>
      <c r="UJ172" s="93"/>
      <c r="UK172" s="93"/>
      <c r="UL172" s="93"/>
      <c r="UM172" s="93"/>
      <c r="UN172" s="93"/>
      <c r="UO172" s="93"/>
      <c r="UP172" s="93"/>
      <c r="UQ172" s="93"/>
      <c r="UR172" s="93"/>
      <c r="US172" s="93"/>
      <c r="UT172" s="93"/>
      <c r="UU172" s="93"/>
      <c r="UV172" s="93"/>
      <c r="UW172" s="93"/>
      <c r="UX172" s="93"/>
      <c r="UY172" s="93"/>
      <c r="UZ172" s="93"/>
      <c r="VA172" s="93"/>
      <c r="VB172" s="93"/>
      <c r="VC172" s="93"/>
      <c r="VD172" s="93"/>
      <c r="VE172" s="93"/>
      <c r="VF172" s="93"/>
      <c r="VG172" s="93"/>
      <c r="VH172" s="93"/>
      <c r="VI172" s="93"/>
      <c r="VJ172" s="93"/>
      <c r="VK172" s="93"/>
      <c r="VL172" s="93"/>
      <c r="VM172" s="93"/>
      <c r="VN172" s="93"/>
      <c r="VO172" s="93"/>
      <c r="VP172" s="93"/>
      <c r="VQ172" s="93"/>
      <c r="VR172" s="93"/>
      <c r="VS172" s="93"/>
      <c r="VT172" s="93"/>
      <c r="VU172" s="93"/>
      <c r="VV172" s="93"/>
      <c r="VW172" s="93"/>
      <c r="VX172" s="93"/>
      <c r="VY172" s="93"/>
      <c r="VZ172" s="93"/>
      <c r="WA172" s="93"/>
      <c r="WB172" s="93"/>
      <c r="WC172" s="93"/>
      <c r="WD172" s="93"/>
      <c r="WE172" s="93"/>
      <c r="WF172" s="93"/>
      <c r="WG172" s="93"/>
      <c r="WH172" s="93"/>
      <c r="WI172" s="93"/>
      <c r="WJ172" s="93"/>
      <c r="WK172" s="93"/>
      <c r="WL172" s="93"/>
      <c r="WM172" s="93"/>
      <c r="WN172" s="93"/>
      <c r="WO172" s="93"/>
      <c r="WP172" s="93"/>
      <c r="WQ172" s="93"/>
      <c r="WR172" s="93"/>
      <c r="WS172" s="93"/>
      <c r="WT172" s="93"/>
      <c r="WU172" s="93"/>
      <c r="WV172" s="93"/>
      <c r="WW172" s="93"/>
      <c r="WX172" s="93"/>
      <c r="WY172" s="93"/>
      <c r="WZ172" s="93"/>
      <c r="XA172" s="93"/>
      <c r="XB172" s="93"/>
      <c r="XC172" s="93"/>
      <c r="XD172" s="93"/>
      <c r="XE172" s="93"/>
      <c r="XF172" s="93"/>
      <c r="XG172" s="93"/>
      <c r="XH172" s="93"/>
      <c r="XI172" s="93"/>
      <c r="XJ172" s="93"/>
      <c r="XK172" s="93"/>
      <c r="XL172" s="93"/>
      <c r="XM172" s="93"/>
      <c r="XN172" s="93"/>
      <c r="XO172" s="93"/>
      <c r="XP172" s="93"/>
      <c r="XQ172" s="93"/>
      <c r="XR172" s="93"/>
      <c r="XS172" s="93"/>
      <c r="XT172" s="93"/>
      <c r="XU172" s="93"/>
      <c r="XV172" s="93"/>
      <c r="XW172" s="93"/>
      <c r="XX172" s="93"/>
      <c r="XY172" s="93"/>
      <c r="XZ172" s="93"/>
      <c r="YA172" s="93"/>
      <c r="YB172" s="93"/>
      <c r="YC172" s="93"/>
      <c r="YD172" s="93"/>
      <c r="YE172" s="93"/>
      <c r="YF172" s="93"/>
      <c r="YG172" s="93"/>
      <c r="YH172" s="93"/>
      <c r="YI172" s="93"/>
      <c r="YJ172" s="93"/>
      <c r="YK172" s="93"/>
      <c r="YL172" s="93"/>
      <c r="YM172" s="93"/>
      <c r="YN172" s="93"/>
      <c r="YO172" s="93"/>
      <c r="YP172" s="93"/>
      <c r="YQ172" s="93"/>
      <c r="YR172" s="93"/>
      <c r="YS172" s="93"/>
      <c r="YT172" s="93"/>
      <c r="YU172" s="93"/>
      <c r="YV172" s="93"/>
      <c r="YW172" s="93"/>
      <c r="YX172" s="93"/>
      <c r="YY172" s="93"/>
      <c r="YZ172" s="93"/>
      <c r="ZA172" s="93"/>
      <c r="ZB172" s="93"/>
      <c r="ZC172" s="93"/>
      <c r="ZD172" s="93"/>
      <c r="ZE172" s="93"/>
      <c r="ZF172" s="93"/>
      <c r="ZG172" s="93"/>
      <c r="ZH172" s="93"/>
      <c r="ZI172" s="93"/>
      <c r="ZJ172" s="93"/>
      <c r="ZK172" s="93"/>
      <c r="ZL172" s="93"/>
      <c r="ZM172" s="93"/>
      <c r="ZN172" s="93"/>
      <c r="ZO172" s="93"/>
      <c r="ZP172" s="93"/>
      <c r="ZQ172" s="93"/>
      <c r="ZR172" s="93"/>
      <c r="ZS172" s="93"/>
      <c r="ZT172" s="93"/>
      <c r="ZU172" s="93"/>
      <c r="ZV172" s="93"/>
      <c r="ZW172" s="93"/>
      <c r="ZX172" s="93"/>
      <c r="ZY172" s="93"/>
      <c r="ZZ172" s="93"/>
      <c r="AAA172" s="93"/>
      <c r="AAB172" s="93"/>
      <c r="AAC172" s="93"/>
      <c r="AAD172" s="93"/>
      <c r="AAE172" s="93"/>
      <c r="AAF172" s="93"/>
      <c r="AAG172" s="93"/>
      <c r="AAH172" s="93"/>
      <c r="AAI172" s="93"/>
      <c r="AAJ172" s="93"/>
      <c r="AAK172" s="93"/>
      <c r="AAL172" s="93"/>
      <c r="AAM172" s="93"/>
      <c r="AAN172" s="93"/>
      <c r="AAO172" s="93"/>
      <c r="AAP172" s="93"/>
      <c r="AAQ172" s="93"/>
      <c r="AAR172" s="93"/>
      <c r="AAS172" s="93"/>
      <c r="AAT172" s="93"/>
      <c r="AAU172" s="93"/>
      <c r="AAV172" s="93"/>
      <c r="AAW172" s="93"/>
      <c r="AAX172" s="93"/>
      <c r="AAY172" s="93"/>
      <c r="AAZ172" s="93"/>
      <c r="ABA172" s="93"/>
      <c r="ABB172" s="93"/>
      <c r="ABC172" s="93"/>
      <c r="ABD172" s="93"/>
      <c r="ABE172" s="93"/>
      <c r="ABF172" s="93"/>
      <c r="ABG172" s="93"/>
      <c r="ABH172" s="93"/>
      <c r="ABI172" s="93"/>
      <c r="ABJ172" s="93"/>
      <c r="ABK172" s="93"/>
      <c r="ABL172" s="93"/>
      <c r="ABM172" s="93"/>
      <c r="ABN172" s="93"/>
      <c r="ABO172" s="93"/>
      <c r="ABP172" s="93"/>
      <c r="ABQ172" s="93"/>
      <c r="ABR172" s="93"/>
      <c r="ABS172" s="93"/>
      <c r="ABT172" s="93"/>
      <c r="ABU172" s="93"/>
      <c r="ABV172" s="93"/>
      <c r="ABW172" s="93"/>
      <c r="ABX172" s="93"/>
      <c r="ABY172" s="93"/>
      <c r="ABZ172" s="93"/>
      <c r="ACA172" s="93"/>
      <c r="ACB172" s="93"/>
      <c r="ACC172" s="93"/>
      <c r="ACD172" s="93"/>
      <c r="ACE172" s="93"/>
      <c r="ACF172" s="93"/>
      <c r="ACG172" s="93"/>
      <c r="ACH172" s="93"/>
      <c r="ACI172" s="93"/>
      <c r="ACJ172" s="93"/>
      <c r="ACK172" s="93"/>
      <c r="ACL172" s="93"/>
      <c r="ACM172" s="93"/>
      <c r="ACN172" s="93"/>
      <c r="ACO172" s="93"/>
      <c r="ACP172" s="93"/>
      <c r="ACQ172" s="93"/>
      <c r="ACR172" s="93"/>
      <c r="ACS172" s="93"/>
      <c r="ACT172" s="93"/>
      <c r="ACU172" s="93"/>
      <c r="ACV172" s="93"/>
      <c r="ACW172" s="93"/>
      <c r="ACX172" s="93"/>
      <c r="ACY172" s="93"/>
      <c r="ACZ172" s="93"/>
      <c r="ADA172" s="93"/>
      <c r="ADB172" s="93"/>
      <c r="ADC172" s="93"/>
      <c r="ADD172" s="93"/>
      <c r="ADE172" s="93"/>
      <c r="ADF172" s="93"/>
      <c r="ADG172" s="93"/>
      <c r="ADH172" s="93"/>
      <c r="ADI172" s="93"/>
      <c r="ADJ172" s="93"/>
      <c r="ADK172" s="93"/>
      <c r="ADL172" s="93"/>
      <c r="ADM172" s="93"/>
      <c r="ADN172" s="93"/>
      <c r="ADO172" s="93"/>
      <c r="ADP172" s="93"/>
      <c r="ADQ172" s="93"/>
      <c r="ADR172" s="93"/>
      <c r="ADS172" s="93"/>
      <c r="ADT172" s="93"/>
      <c r="ADU172" s="93"/>
      <c r="ADV172" s="93"/>
      <c r="ADW172" s="93"/>
      <c r="ADX172" s="93"/>
      <c r="ADY172" s="93"/>
      <c r="ADZ172" s="93"/>
      <c r="AEA172" s="93"/>
      <c r="AEB172" s="93"/>
      <c r="AEC172" s="93"/>
      <c r="AED172" s="93"/>
      <c r="AEE172" s="93"/>
      <c r="AEF172" s="93"/>
      <c r="AEG172" s="93"/>
      <c r="AEH172" s="93"/>
      <c r="AEI172" s="93"/>
      <c r="AEJ172" s="93"/>
      <c r="AEK172" s="93"/>
      <c r="AEL172" s="93"/>
      <c r="AEM172" s="93"/>
      <c r="AEN172" s="93"/>
      <c r="AEO172" s="93"/>
      <c r="AEP172" s="93"/>
      <c r="AEQ172" s="93"/>
      <c r="AER172" s="93"/>
      <c r="AES172" s="93"/>
      <c r="AET172" s="93"/>
      <c r="AEU172" s="93"/>
      <c r="AEV172" s="93"/>
      <c r="AEW172" s="93"/>
      <c r="AEX172" s="93"/>
      <c r="AEY172" s="93"/>
      <c r="AEZ172" s="93"/>
      <c r="AFA172" s="93"/>
      <c r="AFB172" s="93"/>
      <c r="AFC172" s="93"/>
      <c r="AFD172" s="93"/>
      <c r="AFE172" s="93"/>
      <c r="AFF172" s="93"/>
      <c r="AFG172" s="93"/>
      <c r="AFH172" s="93"/>
      <c r="AFI172" s="93"/>
      <c r="AFJ172" s="93"/>
      <c r="AFK172" s="93"/>
      <c r="AFL172" s="93"/>
      <c r="AFM172" s="93"/>
      <c r="AFN172" s="93"/>
      <c r="AFO172" s="93"/>
      <c r="AFP172" s="93"/>
      <c r="AFQ172" s="93"/>
      <c r="AFR172" s="93"/>
      <c r="AFS172" s="93"/>
      <c r="AFT172" s="93"/>
      <c r="AFU172" s="93"/>
      <c r="AFV172" s="93"/>
      <c r="AFW172" s="93"/>
      <c r="AFX172" s="93"/>
      <c r="AFY172" s="93"/>
      <c r="AFZ172" s="93"/>
      <c r="AGA172" s="93"/>
      <c r="AGB172" s="93"/>
      <c r="AGC172" s="93"/>
      <c r="AGD172" s="93"/>
      <c r="AGE172" s="93"/>
      <c r="AGF172" s="93"/>
      <c r="AGG172" s="93"/>
      <c r="AGH172" s="93"/>
      <c r="AGI172" s="93"/>
      <c r="AGJ172" s="93"/>
      <c r="AGK172" s="93"/>
      <c r="AGL172" s="93"/>
      <c r="AGM172" s="93"/>
      <c r="AGN172" s="93"/>
      <c r="AGO172" s="93"/>
      <c r="AGP172" s="93"/>
      <c r="AGQ172" s="93"/>
      <c r="AGR172" s="93"/>
      <c r="AGS172" s="93"/>
      <c r="AGT172" s="93"/>
      <c r="AGU172" s="93"/>
      <c r="AGV172" s="93"/>
      <c r="AGW172" s="93"/>
      <c r="AGX172" s="93"/>
      <c r="AGY172" s="93"/>
      <c r="AGZ172" s="93"/>
      <c r="AHA172" s="93"/>
      <c r="AHB172" s="93"/>
      <c r="AHC172" s="93"/>
      <c r="AHD172" s="93"/>
      <c r="AHE172" s="93"/>
      <c r="AHF172" s="93"/>
      <c r="AHG172" s="93"/>
      <c r="AHH172" s="93"/>
      <c r="AHI172" s="93"/>
      <c r="AHJ172" s="93"/>
      <c r="AHK172" s="93"/>
      <c r="AHL172" s="93"/>
      <c r="AHM172" s="93"/>
      <c r="AHN172" s="93"/>
      <c r="AHO172" s="93"/>
      <c r="AHP172" s="93"/>
      <c r="AHQ172" s="93"/>
      <c r="AHR172" s="93"/>
      <c r="AHS172" s="93"/>
      <c r="AHT172" s="93"/>
      <c r="AHU172" s="93"/>
      <c r="AHV172" s="93"/>
      <c r="AHW172" s="93"/>
      <c r="AHX172" s="93"/>
      <c r="AHY172" s="93"/>
      <c r="AHZ172" s="93"/>
      <c r="AIA172" s="93"/>
      <c r="AIB172" s="93"/>
      <c r="AIC172" s="93"/>
      <c r="AID172" s="93"/>
      <c r="AIE172" s="93"/>
      <c r="AIF172" s="93"/>
      <c r="AIG172" s="93"/>
      <c r="AIH172" s="93"/>
      <c r="AII172" s="93"/>
      <c r="AIJ172" s="93"/>
      <c r="AIK172" s="93"/>
      <c r="AIL172" s="93"/>
      <c r="AIM172" s="93"/>
      <c r="AIN172" s="93"/>
      <c r="AIO172" s="93"/>
      <c r="AIP172" s="93"/>
      <c r="AIQ172" s="93"/>
      <c r="AIR172" s="93"/>
      <c r="AIS172" s="93"/>
      <c r="AIT172" s="93"/>
      <c r="AIU172" s="93"/>
      <c r="AIV172" s="93"/>
      <c r="AIW172" s="93"/>
      <c r="AIX172" s="93"/>
      <c r="AIY172" s="93"/>
      <c r="AIZ172" s="93"/>
      <c r="AJA172" s="93"/>
      <c r="AJB172" s="93"/>
      <c r="AJC172" s="93"/>
      <c r="AJD172" s="93"/>
      <c r="AJE172" s="93"/>
      <c r="AJF172" s="93"/>
      <c r="AJG172" s="93"/>
      <c r="AJH172" s="93"/>
      <c r="AJI172" s="93"/>
      <c r="AJJ172" s="93"/>
      <c r="AJK172" s="93"/>
      <c r="AJL172" s="93"/>
      <c r="AJM172" s="93"/>
      <c r="AJN172" s="93"/>
      <c r="AJO172" s="93"/>
      <c r="AJP172" s="93"/>
      <c r="AJQ172" s="93"/>
      <c r="AJR172" s="93"/>
      <c r="AJS172" s="93"/>
      <c r="AJT172" s="93"/>
      <c r="AJU172" s="93"/>
      <c r="AJV172" s="93"/>
      <c r="AJW172" s="93"/>
      <c r="AJX172" s="93"/>
      <c r="AJY172" s="93"/>
      <c r="AJZ172" s="93"/>
      <c r="AKA172" s="93"/>
      <c r="AKB172" s="93"/>
      <c r="AKC172" s="93"/>
      <c r="AKD172" s="93"/>
      <c r="AKE172" s="93"/>
      <c r="AKF172" s="93"/>
      <c r="AKG172" s="93"/>
      <c r="AKH172" s="93"/>
      <c r="AKI172" s="93"/>
      <c r="AKJ172" s="93"/>
      <c r="AKK172" s="93"/>
      <c r="AKL172" s="93"/>
      <c r="AKM172" s="93"/>
      <c r="AKN172" s="93"/>
      <c r="AKO172" s="93"/>
      <c r="AKP172" s="93"/>
      <c r="AKQ172" s="93"/>
      <c r="AKR172" s="93"/>
      <c r="AKS172" s="93"/>
      <c r="AKT172" s="93"/>
      <c r="AKU172" s="93"/>
      <c r="AKV172" s="93"/>
      <c r="AKW172" s="93"/>
      <c r="AKX172" s="93"/>
      <c r="AKY172" s="93"/>
      <c r="AKZ172" s="93"/>
      <c r="ALA172" s="93"/>
      <c r="ALB172" s="93"/>
      <c r="ALC172" s="93"/>
      <c r="ALD172" s="93"/>
      <c r="ALE172" s="93"/>
      <c r="ALF172" s="93"/>
      <c r="ALG172" s="93"/>
      <c r="ALH172" s="93"/>
      <c r="ALI172" s="93"/>
      <c r="ALJ172" s="93"/>
      <c r="ALK172" s="93"/>
      <c r="ALL172" s="93"/>
      <c r="ALM172" s="93"/>
      <c r="ALN172" s="93"/>
      <c r="ALO172" s="93"/>
      <c r="ALP172" s="93"/>
      <c r="ALQ172" s="93"/>
      <c r="ALR172" s="93"/>
      <c r="ALS172" s="93"/>
      <c r="ALT172" s="93"/>
      <c r="ALU172" s="93"/>
      <c r="ALV172" s="93"/>
      <c r="ALW172" s="93"/>
      <c r="ALX172" s="93"/>
      <c r="ALY172" s="93"/>
      <c r="ALZ172" s="93"/>
      <c r="AMA172" s="93"/>
      <c r="AMB172" s="93"/>
      <c r="AMC172" s="93"/>
      <c r="AMD172" s="93"/>
      <c r="AME172" s="93"/>
      <c r="AMF172" s="93"/>
    </row>
    <row r="173" spans="1:1020" s="124" customFormat="1" ht="78" customHeight="1" x14ac:dyDescent="0.25">
      <c r="A173" s="69" t="s">
        <v>463</v>
      </c>
      <c r="B173" s="70" t="s">
        <v>133</v>
      </c>
      <c r="C173" s="84" t="s">
        <v>464</v>
      </c>
      <c r="D173" s="84" t="s">
        <v>465</v>
      </c>
      <c r="E173" s="85" t="s">
        <v>466</v>
      </c>
      <c r="F173" s="86">
        <v>44160</v>
      </c>
      <c r="G173" s="70" t="s">
        <v>467</v>
      </c>
      <c r="H173" s="86">
        <v>44172</v>
      </c>
      <c r="I173" s="87">
        <v>32568</v>
      </c>
      <c r="J173" s="88"/>
      <c r="K173" s="70" t="s">
        <v>35</v>
      </c>
      <c r="L173" s="123" t="s">
        <v>36</v>
      </c>
      <c r="M173" s="70" t="s">
        <v>276</v>
      </c>
      <c r="N173" s="87">
        <v>32568</v>
      </c>
      <c r="O173" s="78"/>
      <c r="P173" s="78"/>
      <c r="Q173" s="87"/>
      <c r="R173" s="87"/>
      <c r="S173" s="78"/>
      <c r="T173" s="87">
        <v>32568</v>
      </c>
      <c r="U173" s="79">
        <v>44286</v>
      </c>
      <c r="V173" s="7"/>
      <c r="W173" s="7"/>
      <c r="BV173" s="125"/>
      <c r="BW173" s="125"/>
      <c r="BX173" s="125"/>
      <c r="BY173" s="125"/>
      <c r="BZ173" s="125"/>
      <c r="CA173" s="125"/>
      <c r="CB173" s="125"/>
      <c r="CC173" s="125"/>
      <c r="CD173" s="125"/>
      <c r="CE173" s="125"/>
      <c r="CF173" s="125"/>
      <c r="CG173" s="125"/>
      <c r="CH173" s="125"/>
      <c r="CI173" s="125"/>
      <c r="CJ173" s="125"/>
      <c r="CK173" s="125"/>
      <c r="CL173" s="125"/>
      <c r="CM173" s="125"/>
      <c r="CN173" s="125"/>
      <c r="CO173" s="125"/>
      <c r="CP173" s="125"/>
      <c r="CQ173" s="125"/>
      <c r="CR173" s="125"/>
      <c r="CS173" s="125"/>
      <c r="CT173" s="125"/>
      <c r="CU173" s="125"/>
      <c r="CV173" s="125"/>
      <c r="CW173" s="125"/>
      <c r="CX173" s="125"/>
      <c r="CY173" s="125"/>
      <c r="CZ173" s="125"/>
      <c r="DA173" s="125"/>
      <c r="DB173" s="125"/>
      <c r="DC173" s="125"/>
      <c r="DD173" s="125"/>
      <c r="DE173" s="125"/>
      <c r="DF173" s="125"/>
      <c r="DG173" s="125"/>
      <c r="DH173" s="125"/>
      <c r="DI173" s="125"/>
      <c r="DJ173" s="125"/>
      <c r="DK173" s="125"/>
      <c r="DL173" s="125"/>
      <c r="DM173" s="125"/>
      <c r="DN173" s="125"/>
      <c r="DO173" s="125"/>
      <c r="DP173" s="125"/>
      <c r="DQ173" s="125"/>
      <c r="DR173" s="125"/>
      <c r="DS173" s="125"/>
      <c r="DT173" s="125"/>
      <c r="DU173" s="125"/>
      <c r="DV173" s="125"/>
      <c r="DW173" s="125"/>
      <c r="DX173" s="125"/>
      <c r="DY173" s="125"/>
      <c r="DZ173" s="125"/>
      <c r="EA173" s="125"/>
      <c r="EB173" s="125"/>
      <c r="EC173" s="125"/>
      <c r="ED173" s="125"/>
      <c r="EE173" s="125"/>
      <c r="EF173" s="125"/>
      <c r="EG173" s="125"/>
      <c r="EH173" s="125"/>
      <c r="EI173" s="125"/>
      <c r="EJ173" s="125"/>
      <c r="EK173" s="125"/>
      <c r="EL173" s="125"/>
      <c r="EM173" s="125"/>
      <c r="EN173" s="125"/>
      <c r="EO173" s="125"/>
      <c r="EP173" s="125"/>
      <c r="EQ173" s="125"/>
      <c r="ER173" s="125"/>
      <c r="ES173" s="125"/>
      <c r="ET173" s="125"/>
      <c r="EU173" s="125"/>
      <c r="EV173" s="125"/>
      <c r="EW173" s="125"/>
      <c r="EX173" s="125"/>
      <c r="EY173" s="125"/>
      <c r="EZ173" s="125"/>
      <c r="FA173" s="125"/>
      <c r="FB173" s="125"/>
      <c r="FC173" s="125"/>
      <c r="FD173" s="125"/>
      <c r="FE173" s="125"/>
      <c r="FF173" s="125"/>
      <c r="FG173" s="125"/>
      <c r="FH173" s="125"/>
      <c r="FI173" s="125"/>
      <c r="FJ173" s="125"/>
      <c r="FK173" s="125"/>
      <c r="FL173" s="125"/>
      <c r="FM173" s="125"/>
      <c r="FN173" s="125"/>
      <c r="FO173" s="125"/>
      <c r="FP173" s="125"/>
      <c r="FQ173" s="125"/>
      <c r="FR173" s="125"/>
      <c r="FS173" s="125"/>
      <c r="FT173" s="125"/>
      <c r="FU173" s="125"/>
      <c r="FV173" s="125"/>
      <c r="FW173" s="125"/>
      <c r="FX173" s="125"/>
      <c r="FY173" s="125"/>
      <c r="FZ173" s="125"/>
      <c r="GA173" s="125"/>
      <c r="GB173" s="125"/>
      <c r="GC173" s="125"/>
      <c r="GD173" s="125"/>
      <c r="GE173" s="125"/>
      <c r="GF173" s="125"/>
      <c r="GG173" s="125"/>
      <c r="GH173" s="125"/>
      <c r="GI173" s="125"/>
      <c r="GJ173" s="125"/>
      <c r="GK173" s="125"/>
      <c r="GL173" s="125"/>
      <c r="GM173" s="125"/>
      <c r="GN173" s="125"/>
      <c r="GO173" s="125"/>
      <c r="GP173" s="125"/>
      <c r="GQ173" s="125"/>
      <c r="GR173" s="125"/>
      <c r="GS173" s="125"/>
      <c r="GT173" s="125"/>
      <c r="GU173" s="125"/>
      <c r="GV173" s="125"/>
      <c r="GW173" s="125"/>
      <c r="GX173" s="125"/>
      <c r="GY173" s="125"/>
      <c r="GZ173" s="125"/>
      <c r="HA173" s="125"/>
      <c r="HB173" s="125"/>
      <c r="HC173" s="125"/>
      <c r="HD173" s="125"/>
      <c r="HE173" s="125"/>
      <c r="HF173" s="125"/>
      <c r="HG173" s="125"/>
      <c r="HH173" s="125"/>
      <c r="HI173" s="125"/>
      <c r="HJ173" s="125"/>
      <c r="HK173" s="125"/>
      <c r="HL173" s="125"/>
      <c r="HM173" s="125"/>
      <c r="HN173" s="125"/>
      <c r="HO173" s="125"/>
      <c r="HP173" s="125"/>
      <c r="HQ173" s="125"/>
      <c r="HR173" s="125"/>
      <c r="HS173" s="125"/>
      <c r="HT173" s="125"/>
      <c r="HU173" s="125"/>
      <c r="HV173" s="125"/>
      <c r="HW173" s="125"/>
      <c r="HX173" s="125"/>
      <c r="HY173" s="125"/>
      <c r="HZ173" s="125"/>
      <c r="IA173" s="125"/>
      <c r="IB173" s="125"/>
      <c r="IC173" s="125"/>
      <c r="ID173" s="125"/>
      <c r="IE173" s="125"/>
      <c r="IF173" s="125"/>
      <c r="IG173" s="125"/>
      <c r="IH173" s="125"/>
      <c r="II173" s="125"/>
      <c r="IJ173" s="125"/>
      <c r="IK173" s="125"/>
      <c r="IL173" s="125"/>
      <c r="IM173" s="125"/>
      <c r="IN173" s="125"/>
      <c r="IO173" s="125"/>
      <c r="IP173" s="125"/>
      <c r="IQ173" s="125"/>
      <c r="IR173" s="125"/>
      <c r="IS173" s="125"/>
      <c r="IT173" s="125"/>
      <c r="IU173" s="125"/>
      <c r="IV173" s="125"/>
      <c r="IW173" s="125"/>
      <c r="IX173" s="125"/>
      <c r="IY173" s="125"/>
      <c r="IZ173" s="125"/>
      <c r="JA173" s="125"/>
      <c r="JB173" s="125"/>
      <c r="JC173" s="125"/>
      <c r="JD173" s="125"/>
      <c r="JE173" s="125"/>
      <c r="JF173" s="125"/>
      <c r="JG173" s="125"/>
      <c r="JH173" s="125"/>
      <c r="JI173" s="125"/>
      <c r="JJ173" s="125"/>
      <c r="JK173" s="125"/>
      <c r="JL173" s="125"/>
      <c r="JM173" s="125"/>
      <c r="JN173" s="125"/>
      <c r="JO173" s="125"/>
      <c r="JP173" s="125"/>
      <c r="JQ173" s="125"/>
      <c r="JR173" s="125"/>
      <c r="JS173" s="125"/>
      <c r="JT173" s="125"/>
      <c r="JU173" s="125"/>
      <c r="JV173" s="125"/>
      <c r="JW173" s="125"/>
      <c r="JX173" s="125"/>
      <c r="JY173" s="125"/>
      <c r="JZ173" s="125"/>
      <c r="KA173" s="125"/>
      <c r="KB173" s="125"/>
      <c r="KC173" s="125"/>
      <c r="KD173" s="125"/>
      <c r="KE173" s="125"/>
      <c r="KF173" s="125"/>
      <c r="KG173" s="125"/>
      <c r="KH173" s="125"/>
      <c r="KI173" s="125"/>
      <c r="KJ173" s="125"/>
      <c r="KK173" s="125"/>
      <c r="KL173" s="125"/>
      <c r="KM173" s="125"/>
      <c r="KN173" s="125"/>
      <c r="KO173" s="125"/>
      <c r="KP173" s="125"/>
      <c r="KQ173" s="125"/>
      <c r="KR173" s="125"/>
      <c r="KS173" s="125"/>
      <c r="KT173" s="125"/>
      <c r="KU173" s="125"/>
      <c r="KV173" s="125"/>
      <c r="KW173" s="125"/>
      <c r="KX173" s="125"/>
      <c r="KY173" s="125"/>
      <c r="KZ173" s="125"/>
      <c r="LA173" s="125"/>
      <c r="LB173" s="125"/>
      <c r="LC173" s="125"/>
      <c r="LD173" s="125"/>
      <c r="LE173" s="125"/>
      <c r="LF173" s="125"/>
      <c r="LG173" s="125"/>
      <c r="LH173" s="125"/>
      <c r="LI173" s="125"/>
      <c r="LJ173" s="125"/>
      <c r="LK173" s="125"/>
      <c r="LL173" s="125"/>
      <c r="LM173" s="125"/>
      <c r="LN173" s="125"/>
      <c r="LO173" s="125"/>
      <c r="LP173" s="125"/>
      <c r="LQ173" s="125"/>
      <c r="LR173" s="125"/>
      <c r="LS173" s="125"/>
      <c r="LT173" s="125"/>
      <c r="LU173" s="125"/>
      <c r="LV173" s="125"/>
      <c r="LW173" s="125"/>
      <c r="LX173" s="125"/>
      <c r="LY173" s="125"/>
      <c r="LZ173" s="125"/>
      <c r="MA173" s="125"/>
      <c r="MB173" s="125"/>
      <c r="MC173" s="125"/>
      <c r="MD173" s="125"/>
      <c r="ME173" s="125"/>
      <c r="MF173" s="125"/>
      <c r="MG173" s="125"/>
      <c r="MH173" s="125"/>
      <c r="MI173" s="125"/>
      <c r="MJ173" s="125"/>
      <c r="MK173" s="125"/>
      <c r="ML173" s="125"/>
      <c r="MM173" s="125"/>
      <c r="MN173" s="125"/>
      <c r="MO173" s="125"/>
      <c r="MP173" s="125"/>
      <c r="MQ173" s="125"/>
      <c r="MR173" s="125"/>
      <c r="MS173" s="125"/>
      <c r="MT173" s="125"/>
      <c r="MU173" s="125"/>
      <c r="MV173" s="125"/>
      <c r="MW173" s="125"/>
      <c r="MX173" s="125"/>
      <c r="MY173" s="125"/>
      <c r="MZ173" s="125"/>
      <c r="NA173" s="125"/>
      <c r="NB173" s="125"/>
      <c r="NC173" s="125"/>
      <c r="ND173" s="125"/>
      <c r="NE173" s="125"/>
      <c r="NF173" s="125"/>
      <c r="NG173" s="125"/>
      <c r="NH173" s="125"/>
      <c r="NI173" s="125"/>
      <c r="NJ173" s="125"/>
      <c r="NK173" s="125"/>
      <c r="NL173" s="125"/>
      <c r="NM173" s="125"/>
      <c r="NN173" s="125"/>
      <c r="NO173" s="125"/>
      <c r="NP173" s="125"/>
      <c r="NQ173" s="125"/>
      <c r="NR173" s="125"/>
      <c r="NS173" s="125"/>
      <c r="NT173" s="125"/>
      <c r="NU173" s="125"/>
      <c r="NV173" s="125"/>
      <c r="NW173" s="125"/>
      <c r="NX173" s="125"/>
      <c r="NY173" s="125"/>
      <c r="NZ173" s="125"/>
      <c r="OA173" s="125"/>
      <c r="OB173" s="125"/>
      <c r="OC173" s="125"/>
      <c r="OD173" s="125"/>
      <c r="OE173" s="125"/>
      <c r="OF173" s="125"/>
      <c r="OG173" s="125"/>
      <c r="OH173" s="125"/>
      <c r="OI173" s="125"/>
      <c r="OJ173" s="125"/>
      <c r="OK173" s="125"/>
      <c r="OL173" s="125"/>
      <c r="OM173" s="125"/>
      <c r="ON173" s="125"/>
      <c r="OO173" s="125"/>
      <c r="OP173" s="125"/>
      <c r="OQ173" s="125"/>
      <c r="OR173" s="125"/>
      <c r="OS173" s="125"/>
      <c r="OT173" s="125"/>
      <c r="OU173" s="125"/>
      <c r="OV173" s="125"/>
      <c r="OW173" s="125"/>
      <c r="OX173" s="125"/>
      <c r="OY173" s="125"/>
      <c r="OZ173" s="125"/>
      <c r="PA173" s="125"/>
      <c r="PB173" s="125"/>
      <c r="PC173" s="125"/>
      <c r="PD173" s="125"/>
      <c r="PE173" s="125"/>
      <c r="PF173" s="125"/>
      <c r="PG173" s="125"/>
      <c r="PH173" s="125"/>
      <c r="PI173" s="125"/>
      <c r="PJ173" s="125"/>
      <c r="PK173" s="125"/>
      <c r="PL173" s="125"/>
      <c r="PM173" s="125"/>
      <c r="PN173" s="125"/>
      <c r="PO173" s="125"/>
      <c r="PP173" s="125"/>
      <c r="PQ173" s="125"/>
      <c r="PR173" s="125"/>
      <c r="PS173" s="125"/>
      <c r="PT173" s="125"/>
      <c r="PU173" s="125"/>
      <c r="PV173" s="125"/>
      <c r="PW173" s="125"/>
      <c r="PX173" s="125"/>
      <c r="PY173" s="125"/>
      <c r="PZ173" s="125"/>
      <c r="QA173" s="125"/>
      <c r="QB173" s="125"/>
      <c r="QC173" s="125"/>
      <c r="QD173" s="125"/>
      <c r="QE173" s="125"/>
      <c r="QF173" s="125"/>
      <c r="QG173" s="125"/>
      <c r="QH173" s="125"/>
      <c r="QI173" s="125"/>
      <c r="QJ173" s="125"/>
      <c r="QK173" s="125"/>
      <c r="QL173" s="125"/>
      <c r="QM173" s="125"/>
      <c r="QN173" s="125"/>
      <c r="QO173" s="125"/>
      <c r="QP173" s="125"/>
      <c r="QQ173" s="125"/>
      <c r="QR173" s="125"/>
      <c r="QS173" s="125"/>
      <c r="QT173" s="125"/>
      <c r="QU173" s="125"/>
      <c r="QV173" s="125"/>
      <c r="QW173" s="125"/>
      <c r="QX173" s="125"/>
      <c r="QY173" s="125"/>
      <c r="QZ173" s="125"/>
      <c r="RA173" s="125"/>
      <c r="RB173" s="125"/>
      <c r="RC173" s="125"/>
      <c r="RD173" s="125"/>
      <c r="RE173" s="125"/>
      <c r="RF173" s="125"/>
      <c r="RG173" s="125"/>
      <c r="RH173" s="125"/>
      <c r="RI173" s="125"/>
      <c r="RJ173" s="125"/>
      <c r="RK173" s="125"/>
      <c r="RL173" s="125"/>
      <c r="RM173" s="125"/>
      <c r="RN173" s="125"/>
      <c r="RO173" s="125"/>
      <c r="RP173" s="125"/>
      <c r="RQ173" s="125"/>
      <c r="RR173" s="125"/>
      <c r="RS173" s="125"/>
      <c r="RT173" s="125"/>
      <c r="RU173" s="125"/>
      <c r="RV173" s="125"/>
      <c r="RW173" s="125"/>
      <c r="RX173" s="125"/>
      <c r="RY173" s="125"/>
      <c r="RZ173" s="125"/>
      <c r="SA173" s="125"/>
      <c r="SB173" s="125"/>
      <c r="SC173" s="125"/>
      <c r="SD173" s="125"/>
      <c r="SE173" s="125"/>
      <c r="SF173" s="125"/>
      <c r="SG173" s="125"/>
      <c r="SH173" s="125"/>
      <c r="SI173" s="125"/>
      <c r="SJ173" s="125"/>
      <c r="SK173" s="125"/>
      <c r="SL173" s="125"/>
      <c r="SM173" s="125"/>
      <c r="SN173" s="125"/>
      <c r="SO173" s="125"/>
      <c r="SP173" s="125"/>
      <c r="SQ173" s="125"/>
      <c r="SR173" s="125"/>
      <c r="SS173" s="125"/>
      <c r="ST173" s="125"/>
      <c r="SU173" s="125"/>
      <c r="SV173" s="125"/>
      <c r="SW173" s="125"/>
      <c r="SX173" s="125"/>
      <c r="SY173" s="125"/>
      <c r="SZ173" s="125"/>
      <c r="TA173" s="125"/>
      <c r="TB173" s="125"/>
      <c r="TC173" s="125"/>
      <c r="TD173" s="125"/>
      <c r="TE173" s="125"/>
      <c r="TF173" s="125"/>
      <c r="TG173" s="125"/>
      <c r="TH173" s="125"/>
      <c r="TI173" s="125"/>
      <c r="TJ173" s="125"/>
      <c r="TK173" s="125"/>
      <c r="TL173" s="125"/>
      <c r="TM173" s="125"/>
      <c r="TN173" s="125"/>
      <c r="TO173" s="125"/>
      <c r="TP173" s="125"/>
      <c r="TQ173" s="125"/>
      <c r="TR173" s="125"/>
      <c r="TS173" s="125"/>
      <c r="TT173" s="125"/>
      <c r="TU173" s="125"/>
      <c r="TV173" s="125"/>
      <c r="TW173" s="125"/>
      <c r="TX173" s="125"/>
      <c r="TY173" s="125"/>
      <c r="TZ173" s="125"/>
      <c r="UA173" s="125"/>
      <c r="UB173" s="125"/>
      <c r="UC173" s="125"/>
      <c r="UD173" s="125"/>
      <c r="UE173" s="125"/>
      <c r="UF173" s="125"/>
      <c r="UG173" s="125"/>
      <c r="UH173" s="125"/>
      <c r="UI173" s="125"/>
      <c r="UJ173" s="125"/>
      <c r="UK173" s="125"/>
      <c r="UL173" s="125"/>
      <c r="UM173" s="125"/>
      <c r="UN173" s="125"/>
      <c r="UO173" s="125"/>
      <c r="UP173" s="125"/>
      <c r="UQ173" s="125"/>
      <c r="UR173" s="125"/>
      <c r="US173" s="125"/>
      <c r="UT173" s="125"/>
      <c r="UU173" s="125"/>
      <c r="UV173" s="125"/>
      <c r="UW173" s="125"/>
      <c r="UX173" s="125"/>
      <c r="UY173" s="125"/>
      <c r="UZ173" s="125"/>
      <c r="VA173" s="125"/>
      <c r="VB173" s="125"/>
      <c r="VC173" s="125"/>
      <c r="VD173" s="125"/>
      <c r="VE173" s="125"/>
      <c r="VF173" s="125"/>
      <c r="VG173" s="125"/>
      <c r="VH173" s="125"/>
      <c r="VI173" s="125"/>
      <c r="VJ173" s="125"/>
      <c r="VK173" s="125"/>
      <c r="VL173" s="125"/>
      <c r="VM173" s="125"/>
      <c r="VN173" s="125"/>
      <c r="VO173" s="125"/>
      <c r="VP173" s="125"/>
      <c r="VQ173" s="125"/>
      <c r="VR173" s="125"/>
      <c r="VS173" s="125"/>
      <c r="VT173" s="125"/>
      <c r="VU173" s="125"/>
      <c r="VV173" s="125"/>
      <c r="VW173" s="125"/>
      <c r="VX173" s="125"/>
      <c r="VY173" s="125"/>
      <c r="VZ173" s="125"/>
      <c r="WA173" s="125"/>
      <c r="WB173" s="125"/>
      <c r="WC173" s="125"/>
      <c r="WD173" s="125"/>
      <c r="WE173" s="125"/>
      <c r="WF173" s="125"/>
      <c r="WG173" s="125"/>
      <c r="WH173" s="125"/>
      <c r="WI173" s="125"/>
      <c r="WJ173" s="125"/>
      <c r="WK173" s="125"/>
      <c r="WL173" s="125"/>
      <c r="WM173" s="125"/>
      <c r="WN173" s="125"/>
      <c r="WO173" s="125"/>
      <c r="WP173" s="125"/>
      <c r="WQ173" s="125"/>
      <c r="WR173" s="125"/>
      <c r="WS173" s="125"/>
      <c r="WT173" s="125"/>
      <c r="WU173" s="125"/>
      <c r="WV173" s="125"/>
      <c r="WW173" s="125"/>
      <c r="WX173" s="125"/>
      <c r="WY173" s="125"/>
      <c r="WZ173" s="125"/>
      <c r="XA173" s="125"/>
      <c r="XB173" s="125"/>
      <c r="XC173" s="125"/>
      <c r="XD173" s="125"/>
      <c r="XE173" s="125"/>
      <c r="XF173" s="125"/>
      <c r="XG173" s="125"/>
      <c r="XH173" s="125"/>
      <c r="XI173" s="125"/>
      <c r="XJ173" s="125"/>
      <c r="XK173" s="125"/>
      <c r="XL173" s="125"/>
      <c r="XM173" s="125"/>
      <c r="XN173" s="125"/>
      <c r="XO173" s="125"/>
      <c r="XP173" s="125"/>
      <c r="XQ173" s="125"/>
      <c r="XR173" s="125"/>
      <c r="XS173" s="125"/>
      <c r="XT173" s="125"/>
      <c r="XU173" s="125"/>
      <c r="XV173" s="125"/>
      <c r="XW173" s="125"/>
      <c r="XX173" s="125"/>
      <c r="XY173" s="125"/>
      <c r="XZ173" s="125"/>
      <c r="YA173" s="125"/>
      <c r="YB173" s="125"/>
      <c r="YC173" s="125"/>
      <c r="YD173" s="125"/>
      <c r="YE173" s="125"/>
      <c r="YF173" s="125"/>
      <c r="YG173" s="125"/>
      <c r="YH173" s="125"/>
      <c r="YI173" s="125"/>
      <c r="YJ173" s="125"/>
      <c r="YK173" s="125"/>
      <c r="YL173" s="125"/>
      <c r="YM173" s="125"/>
      <c r="YN173" s="125"/>
      <c r="YO173" s="125"/>
      <c r="YP173" s="125"/>
      <c r="YQ173" s="125"/>
      <c r="YR173" s="125"/>
      <c r="YS173" s="125"/>
      <c r="YT173" s="125"/>
      <c r="YU173" s="125"/>
      <c r="YV173" s="125"/>
      <c r="YW173" s="125"/>
      <c r="YX173" s="125"/>
      <c r="YY173" s="125"/>
      <c r="YZ173" s="125"/>
      <c r="ZA173" s="125"/>
      <c r="ZB173" s="125"/>
      <c r="ZC173" s="125"/>
      <c r="ZD173" s="125"/>
      <c r="ZE173" s="125"/>
      <c r="ZF173" s="125"/>
      <c r="ZG173" s="125"/>
      <c r="ZH173" s="125"/>
      <c r="ZI173" s="125"/>
      <c r="ZJ173" s="125"/>
      <c r="ZK173" s="125"/>
      <c r="ZL173" s="125"/>
      <c r="ZM173" s="125"/>
      <c r="ZN173" s="125"/>
      <c r="ZO173" s="125"/>
      <c r="ZP173" s="125"/>
      <c r="ZQ173" s="125"/>
      <c r="ZR173" s="125"/>
      <c r="ZS173" s="125"/>
      <c r="ZT173" s="125"/>
      <c r="ZU173" s="125"/>
      <c r="ZV173" s="125"/>
      <c r="ZW173" s="125"/>
      <c r="ZX173" s="125"/>
      <c r="ZY173" s="125"/>
      <c r="ZZ173" s="125"/>
      <c r="AAA173" s="125"/>
      <c r="AAB173" s="125"/>
      <c r="AAC173" s="125"/>
      <c r="AAD173" s="125"/>
      <c r="AAE173" s="125"/>
      <c r="AAF173" s="125"/>
      <c r="AAG173" s="125"/>
      <c r="AAH173" s="125"/>
      <c r="AAI173" s="125"/>
      <c r="AAJ173" s="125"/>
      <c r="AAK173" s="125"/>
      <c r="AAL173" s="125"/>
      <c r="AAM173" s="125"/>
      <c r="AAN173" s="125"/>
      <c r="AAO173" s="125"/>
      <c r="AAP173" s="125"/>
      <c r="AAQ173" s="125"/>
      <c r="AAR173" s="125"/>
      <c r="AAS173" s="125"/>
      <c r="AAT173" s="125"/>
      <c r="AAU173" s="125"/>
      <c r="AAV173" s="125"/>
      <c r="AAW173" s="125"/>
      <c r="AAX173" s="125"/>
      <c r="AAY173" s="125"/>
      <c r="AAZ173" s="125"/>
      <c r="ABA173" s="125"/>
      <c r="ABB173" s="125"/>
      <c r="ABC173" s="125"/>
      <c r="ABD173" s="125"/>
      <c r="ABE173" s="125"/>
      <c r="ABF173" s="125"/>
      <c r="ABG173" s="125"/>
      <c r="ABH173" s="125"/>
      <c r="ABI173" s="125"/>
      <c r="ABJ173" s="125"/>
      <c r="ABK173" s="125"/>
      <c r="ABL173" s="125"/>
      <c r="ABM173" s="125"/>
      <c r="ABN173" s="125"/>
      <c r="ABO173" s="125"/>
      <c r="ABP173" s="125"/>
      <c r="ABQ173" s="125"/>
      <c r="ABR173" s="125"/>
      <c r="ABS173" s="125"/>
      <c r="ABT173" s="125"/>
      <c r="ABU173" s="125"/>
      <c r="ABV173" s="125"/>
      <c r="ABW173" s="125"/>
      <c r="ABX173" s="125"/>
      <c r="ABY173" s="125"/>
      <c r="ABZ173" s="125"/>
      <c r="ACA173" s="125"/>
      <c r="ACB173" s="125"/>
      <c r="ACC173" s="125"/>
      <c r="ACD173" s="125"/>
      <c r="ACE173" s="125"/>
      <c r="ACF173" s="125"/>
      <c r="ACG173" s="125"/>
      <c r="ACH173" s="125"/>
      <c r="ACI173" s="125"/>
      <c r="ACJ173" s="125"/>
      <c r="ACK173" s="125"/>
      <c r="ACL173" s="125"/>
      <c r="ACM173" s="125"/>
      <c r="ACN173" s="125"/>
      <c r="ACO173" s="125"/>
      <c r="ACP173" s="125"/>
      <c r="ACQ173" s="125"/>
      <c r="ACR173" s="125"/>
      <c r="ACS173" s="125"/>
      <c r="ACT173" s="125"/>
      <c r="ACU173" s="125"/>
      <c r="ACV173" s="125"/>
      <c r="ACW173" s="125"/>
      <c r="ACX173" s="125"/>
      <c r="ACY173" s="125"/>
      <c r="ACZ173" s="125"/>
      <c r="ADA173" s="125"/>
      <c r="ADB173" s="125"/>
      <c r="ADC173" s="125"/>
      <c r="ADD173" s="125"/>
      <c r="ADE173" s="125"/>
      <c r="ADF173" s="125"/>
      <c r="ADG173" s="125"/>
      <c r="ADH173" s="125"/>
      <c r="ADI173" s="125"/>
      <c r="ADJ173" s="125"/>
      <c r="ADK173" s="125"/>
      <c r="ADL173" s="125"/>
      <c r="ADM173" s="125"/>
      <c r="ADN173" s="125"/>
      <c r="ADO173" s="125"/>
      <c r="ADP173" s="125"/>
      <c r="ADQ173" s="125"/>
      <c r="ADR173" s="125"/>
      <c r="ADS173" s="125"/>
      <c r="ADT173" s="125"/>
      <c r="ADU173" s="125"/>
      <c r="ADV173" s="125"/>
      <c r="ADW173" s="125"/>
      <c r="ADX173" s="125"/>
      <c r="ADY173" s="125"/>
      <c r="ADZ173" s="125"/>
      <c r="AEA173" s="125"/>
      <c r="AEB173" s="125"/>
      <c r="AEC173" s="125"/>
      <c r="AED173" s="125"/>
      <c r="AEE173" s="125"/>
      <c r="AEF173" s="125"/>
      <c r="AEG173" s="125"/>
      <c r="AEH173" s="125"/>
      <c r="AEI173" s="125"/>
      <c r="AEJ173" s="125"/>
      <c r="AEK173" s="125"/>
      <c r="AEL173" s="125"/>
      <c r="AEM173" s="125"/>
      <c r="AEN173" s="125"/>
      <c r="AEO173" s="125"/>
      <c r="AEP173" s="125"/>
      <c r="AEQ173" s="125"/>
      <c r="AER173" s="125"/>
      <c r="AES173" s="125"/>
      <c r="AET173" s="125"/>
      <c r="AEU173" s="125"/>
      <c r="AEV173" s="125"/>
      <c r="AEW173" s="125"/>
      <c r="AEX173" s="125"/>
      <c r="AEY173" s="125"/>
      <c r="AEZ173" s="125"/>
      <c r="AFA173" s="125"/>
      <c r="AFB173" s="125"/>
      <c r="AFC173" s="125"/>
      <c r="AFD173" s="125"/>
      <c r="AFE173" s="125"/>
      <c r="AFF173" s="125"/>
      <c r="AFG173" s="125"/>
      <c r="AFH173" s="125"/>
      <c r="AFI173" s="125"/>
      <c r="AFJ173" s="125"/>
      <c r="AFK173" s="125"/>
      <c r="AFL173" s="125"/>
      <c r="AFM173" s="125"/>
      <c r="AFN173" s="125"/>
      <c r="AFO173" s="125"/>
      <c r="AFP173" s="125"/>
      <c r="AFQ173" s="125"/>
      <c r="AFR173" s="125"/>
      <c r="AFS173" s="125"/>
      <c r="AFT173" s="125"/>
      <c r="AFU173" s="125"/>
      <c r="AFV173" s="125"/>
      <c r="AFW173" s="125"/>
      <c r="AFX173" s="125"/>
      <c r="AFY173" s="125"/>
      <c r="AFZ173" s="125"/>
      <c r="AGA173" s="125"/>
      <c r="AGB173" s="125"/>
      <c r="AGC173" s="125"/>
      <c r="AGD173" s="125"/>
      <c r="AGE173" s="125"/>
      <c r="AGF173" s="125"/>
      <c r="AGG173" s="125"/>
      <c r="AGH173" s="125"/>
      <c r="AGI173" s="125"/>
      <c r="AGJ173" s="125"/>
      <c r="AGK173" s="125"/>
      <c r="AGL173" s="125"/>
      <c r="AGM173" s="125"/>
      <c r="AGN173" s="125"/>
      <c r="AGO173" s="125"/>
      <c r="AGP173" s="125"/>
      <c r="AGQ173" s="125"/>
      <c r="AGR173" s="125"/>
      <c r="AGS173" s="125"/>
      <c r="AGT173" s="125"/>
      <c r="AGU173" s="125"/>
      <c r="AGV173" s="125"/>
      <c r="AGW173" s="125"/>
      <c r="AGX173" s="125"/>
      <c r="AGY173" s="125"/>
      <c r="AGZ173" s="125"/>
      <c r="AHA173" s="125"/>
      <c r="AHB173" s="125"/>
      <c r="AHC173" s="125"/>
      <c r="AHD173" s="125"/>
      <c r="AHE173" s="125"/>
      <c r="AHF173" s="125"/>
      <c r="AHG173" s="125"/>
      <c r="AHH173" s="125"/>
      <c r="AHI173" s="125"/>
      <c r="AHJ173" s="125"/>
      <c r="AHK173" s="125"/>
      <c r="AHL173" s="125"/>
      <c r="AHM173" s="125"/>
      <c r="AHN173" s="125"/>
      <c r="AHO173" s="125"/>
      <c r="AHP173" s="125"/>
      <c r="AHQ173" s="125"/>
      <c r="AHR173" s="125"/>
      <c r="AHS173" s="125"/>
      <c r="AHT173" s="125"/>
      <c r="AHU173" s="125"/>
      <c r="AHV173" s="125"/>
      <c r="AHW173" s="125"/>
      <c r="AHX173" s="125"/>
      <c r="AHY173" s="125"/>
      <c r="AHZ173" s="125"/>
      <c r="AIA173" s="125"/>
      <c r="AIB173" s="125"/>
      <c r="AIC173" s="125"/>
      <c r="AID173" s="125"/>
      <c r="AIE173" s="125"/>
      <c r="AIF173" s="125"/>
      <c r="AIG173" s="125"/>
      <c r="AIH173" s="125"/>
      <c r="AII173" s="125"/>
      <c r="AIJ173" s="125"/>
      <c r="AIK173" s="125"/>
      <c r="AIL173" s="125"/>
      <c r="AIM173" s="125"/>
      <c r="AIN173" s="125"/>
      <c r="AIO173" s="125"/>
      <c r="AIP173" s="125"/>
      <c r="AIQ173" s="125"/>
      <c r="AIR173" s="125"/>
      <c r="AIS173" s="125"/>
      <c r="AIT173" s="125"/>
      <c r="AIU173" s="125"/>
      <c r="AIV173" s="125"/>
      <c r="AIW173" s="125"/>
      <c r="AIX173" s="125"/>
      <c r="AIY173" s="125"/>
      <c r="AIZ173" s="125"/>
      <c r="AJA173" s="125"/>
      <c r="AJB173" s="125"/>
      <c r="AJC173" s="125"/>
      <c r="AJD173" s="125"/>
      <c r="AJE173" s="125"/>
      <c r="AJF173" s="125"/>
      <c r="AJG173" s="125"/>
      <c r="AJH173" s="125"/>
      <c r="AJI173" s="125"/>
      <c r="AJJ173" s="125"/>
      <c r="AJK173" s="125"/>
      <c r="AJL173" s="125"/>
      <c r="AJM173" s="125"/>
      <c r="AJN173" s="125"/>
      <c r="AJO173" s="125"/>
      <c r="AJP173" s="125"/>
      <c r="AJQ173" s="125"/>
      <c r="AJR173" s="125"/>
      <c r="AJS173" s="125"/>
      <c r="AJT173" s="125"/>
      <c r="AJU173" s="125"/>
      <c r="AJV173" s="125"/>
      <c r="AJW173" s="125"/>
      <c r="AJX173" s="125"/>
      <c r="AJY173" s="125"/>
      <c r="AJZ173" s="125"/>
      <c r="AKA173" s="125"/>
      <c r="AKB173" s="125"/>
      <c r="AKC173" s="125"/>
      <c r="AKD173" s="125"/>
      <c r="AKE173" s="125"/>
      <c r="AKF173" s="125"/>
      <c r="AKG173" s="125"/>
      <c r="AKH173" s="125"/>
      <c r="AKI173" s="125"/>
      <c r="AKJ173" s="125"/>
      <c r="AKK173" s="125"/>
      <c r="AKL173" s="125"/>
      <c r="AKM173" s="125"/>
      <c r="AKN173" s="125"/>
      <c r="AKO173" s="125"/>
      <c r="AKP173" s="125"/>
      <c r="AKQ173" s="125"/>
      <c r="AKR173" s="125"/>
      <c r="AKS173" s="125"/>
      <c r="AKT173" s="125"/>
      <c r="AKU173" s="125"/>
      <c r="AKV173" s="125"/>
      <c r="AKW173" s="125"/>
      <c r="AKX173" s="125"/>
      <c r="AKY173" s="125"/>
      <c r="AKZ173" s="125"/>
      <c r="ALA173" s="125"/>
      <c r="ALB173" s="125"/>
      <c r="ALC173" s="125"/>
      <c r="ALD173" s="125"/>
      <c r="ALE173" s="125"/>
      <c r="ALF173" s="125"/>
      <c r="ALG173" s="125"/>
      <c r="ALH173" s="125"/>
      <c r="ALI173" s="125"/>
      <c r="ALJ173" s="125"/>
      <c r="ALK173" s="125"/>
      <c r="ALL173" s="125"/>
      <c r="ALM173" s="125"/>
      <c r="ALN173" s="125"/>
      <c r="ALO173" s="125"/>
      <c r="ALP173" s="125"/>
      <c r="ALQ173" s="125"/>
      <c r="ALR173" s="125"/>
      <c r="ALS173" s="125"/>
      <c r="ALT173" s="125"/>
      <c r="ALU173" s="125"/>
      <c r="ALV173" s="125"/>
      <c r="ALW173" s="125"/>
      <c r="ALX173" s="125"/>
      <c r="ALY173" s="125"/>
      <c r="ALZ173" s="125"/>
      <c r="AMA173" s="125"/>
      <c r="AMB173" s="125"/>
      <c r="AMC173" s="125"/>
      <c r="AMD173" s="125"/>
      <c r="AME173" s="125"/>
      <c r="AMF173" s="125"/>
    </row>
    <row r="174" spans="1:1020" s="124" customFormat="1" ht="120" customHeight="1" x14ac:dyDescent="0.25">
      <c r="A174" s="140" t="s">
        <v>331</v>
      </c>
      <c r="B174" s="70" t="s">
        <v>70</v>
      </c>
      <c r="C174" s="84" t="s">
        <v>332</v>
      </c>
      <c r="D174" s="84" t="s">
        <v>468</v>
      </c>
      <c r="E174" s="85" t="s">
        <v>334</v>
      </c>
      <c r="F174" s="86">
        <v>43964</v>
      </c>
      <c r="G174" s="70" t="s">
        <v>469</v>
      </c>
      <c r="H174" s="86">
        <v>44172</v>
      </c>
      <c r="I174" s="142">
        <v>48555.91</v>
      </c>
      <c r="J174" s="88"/>
      <c r="K174" s="74" t="s">
        <v>126</v>
      </c>
      <c r="L174" s="70" t="s">
        <v>127</v>
      </c>
      <c r="M174" s="70" t="s">
        <v>75</v>
      </c>
      <c r="N174" s="142"/>
      <c r="O174" s="87"/>
      <c r="P174" s="78"/>
      <c r="Q174" s="142">
        <v>48555.91</v>
      </c>
      <c r="R174" s="78"/>
      <c r="S174" s="78"/>
      <c r="T174" s="142">
        <v>48555.91</v>
      </c>
      <c r="U174" s="79">
        <v>44286</v>
      </c>
      <c r="V174" s="7"/>
      <c r="W174" s="7"/>
      <c r="BV174" s="125"/>
      <c r="BW174" s="125"/>
      <c r="BX174" s="125"/>
      <c r="BY174" s="125"/>
      <c r="BZ174" s="125"/>
      <c r="CA174" s="125"/>
      <c r="CB174" s="125"/>
      <c r="CC174" s="125"/>
      <c r="CD174" s="125"/>
      <c r="CE174" s="125"/>
      <c r="CF174" s="125"/>
      <c r="CG174" s="125"/>
      <c r="CH174" s="125"/>
      <c r="CI174" s="125"/>
      <c r="CJ174" s="125"/>
      <c r="CK174" s="125"/>
      <c r="CL174" s="125"/>
      <c r="CM174" s="125"/>
      <c r="CN174" s="125"/>
      <c r="CO174" s="125"/>
      <c r="CP174" s="125"/>
      <c r="CQ174" s="125"/>
      <c r="CR174" s="125"/>
      <c r="CS174" s="125"/>
      <c r="CT174" s="125"/>
      <c r="CU174" s="125"/>
      <c r="CV174" s="125"/>
      <c r="CW174" s="125"/>
      <c r="CX174" s="125"/>
      <c r="CY174" s="125"/>
      <c r="CZ174" s="125"/>
      <c r="DA174" s="125"/>
      <c r="DB174" s="125"/>
      <c r="DC174" s="125"/>
      <c r="DD174" s="125"/>
      <c r="DE174" s="125"/>
      <c r="DF174" s="125"/>
      <c r="DG174" s="125"/>
      <c r="DH174" s="125"/>
      <c r="DI174" s="125"/>
      <c r="DJ174" s="125"/>
      <c r="DK174" s="125"/>
      <c r="DL174" s="125"/>
      <c r="DM174" s="125"/>
      <c r="DN174" s="125"/>
      <c r="DO174" s="125"/>
      <c r="DP174" s="125"/>
      <c r="DQ174" s="125"/>
      <c r="DR174" s="125"/>
      <c r="DS174" s="125"/>
      <c r="DT174" s="125"/>
      <c r="DU174" s="125"/>
      <c r="DV174" s="125"/>
      <c r="DW174" s="125"/>
      <c r="DX174" s="125"/>
      <c r="DY174" s="125"/>
      <c r="DZ174" s="125"/>
      <c r="EA174" s="125"/>
      <c r="EB174" s="125"/>
      <c r="EC174" s="125"/>
      <c r="ED174" s="125"/>
      <c r="EE174" s="125"/>
      <c r="EF174" s="125"/>
      <c r="EG174" s="125"/>
      <c r="EH174" s="125"/>
      <c r="EI174" s="125"/>
      <c r="EJ174" s="125"/>
      <c r="EK174" s="125"/>
      <c r="EL174" s="125"/>
      <c r="EM174" s="125"/>
      <c r="EN174" s="125"/>
      <c r="EO174" s="125"/>
      <c r="EP174" s="125"/>
      <c r="EQ174" s="125"/>
      <c r="ER174" s="125"/>
      <c r="ES174" s="125"/>
      <c r="ET174" s="125"/>
      <c r="EU174" s="125"/>
      <c r="EV174" s="125"/>
      <c r="EW174" s="125"/>
      <c r="EX174" s="125"/>
      <c r="EY174" s="125"/>
      <c r="EZ174" s="125"/>
      <c r="FA174" s="125"/>
      <c r="FB174" s="125"/>
      <c r="FC174" s="125"/>
      <c r="FD174" s="125"/>
      <c r="FE174" s="125"/>
      <c r="FF174" s="125"/>
      <c r="FG174" s="125"/>
      <c r="FH174" s="125"/>
      <c r="FI174" s="125"/>
      <c r="FJ174" s="125"/>
      <c r="FK174" s="125"/>
      <c r="FL174" s="125"/>
      <c r="FM174" s="125"/>
      <c r="FN174" s="125"/>
      <c r="FO174" s="125"/>
      <c r="FP174" s="125"/>
      <c r="FQ174" s="125"/>
      <c r="FR174" s="125"/>
      <c r="FS174" s="125"/>
      <c r="FT174" s="125"/>
      <c r="FU174" s="125"/>
      <c r="FV174" s="125"/>
      <c r="FW174" s="125"/>
      <c r="FX174" s="125"/>
      <c r="FY174" s="125"/>
      <c r="FZ174" s="125"/>
      <c r="GA174" s="125"/>
      <c r="GB174" s="125"/>
      <c r="GC174" s="125"/>
      <c r="GD174" s="125"/>
      <c r="GE174" s="125"/>
      <c r="GF174" s="125"/>
      <c r="GG174" s="125"/>
      <c r="GH174" s="125"/>
      <c r="GI174" s="125"/>
      <c r="GJ174" s="125"/>
      <c r="GK174" s="125"/>
      <c r="GL174" s="125"/>
      <c r="GM174" s="125"/>
      <c r="GN174" s="125"/>
      <c r="GO174" s="125"/>
      <c r="GP174" s="125"/>
      <c r="GQ174" s="125"/>
      <c r="GR174" s="125"/>
      <c r="GS174" s="125"/>
      <c r="GT174" s="125"/>
      <c r="GU174" s="125"/>
      <c r="GV174" s="125"/>
      <c r="GW174" s="125"/>
      <c r="GX174" s="125"/>
      <c r="GY174" s="125"/>
      <c r="GZ174" s="125"/>
      <c r="HA174" s="125"/>
      <c r="HB174" s="125"/>
      <c r="HC174" s="125"/>
      <c r="HD174" s="125"/>
      <c r="HE174" s="125"/>
      <c r="HF174" s="125"/>
      <c r="HG174" s="125"/>
      <c r="HH174" s="125"/>
      <c r="HI174" s="125"/>
      <c r="HJ174" s="125"/>
      <c r="HK174" s="125"/>
      <c r="HL174" s="125"/>
      <c r="HM174" s="125"/>
      <c r="HN174" s="125"/>
      <c r="HO174" s="125"/>
      <c r="HP174" s="125"/>
      <c r="HQ174" s="125"/>
      <c r="HR174" s="125"/>
      <c r="HS174" s="125"/>
      <c r="HT174" s="125"/>
      <c r="HU174" s="125"/>
      <c r="HV174" s="125"/>
      <c r="HW174" s="125"/>
      <c r="HX174" s="125"/>
      <c r="HY174" s="125"/>
      <c r="HZ174" s="125"/>
      <c r="IA174" s="125"/>
      <c r="IB174" s="125"/>
      <c r="IC174" s="125"/>
      <c r="ID174" s="125"/>
      <c r="IE174" s="125"/>
      <c r="IF174" s="125"/>
      <c r="IG174" s="125"/>
      <c r="IH174" s="125"/>
      <c r="II174" s="125"/>
      <c r="IJ174" s="125"/>
      <c r="IK174" s="125"/>
      <c r="IL174" s="125"/>
      <c r="IM174" s="125"/>
      <c r="IN174" s="125"/>
      <c r="IO174" s="125"/>
      <c r="IP174" s="125"/>
      <c r="IQ174" s="125"/>
      <c r="IR174" s="125"/>
      <c r="IS174" s="125"/>
      <c r="IT174" s="125"/>
      <c r="IU174" s="125"/>
      <c r="IV174" s="125"/>
      <c r="IW174" s="125"/>
      <c r="IX174" s="125"/>
      <c r="IY174" s="125"/>
      <c r="IZ174" s="125"/>
      <c r="JA174" s="125"/>
      <c r="JB174" s="125"/>
      <c r="JC174" s="125"/>
      <c r="JD174" s="125"/>
      <c r="JE174" s="125"/>
      <c r="JF174" s="125"/>
      <c r="JG174" s="125"/>
      <c r="JH174" s="125"/>
      <c r="JI174" s="125"/>
      <c r="JJ174" s="125"/>
      <c r="JK174" s="125"/>
      <c r="JL174" s="125"/>
      <c r="JM174" s="125"/>
      <c r="JN174" s="125"/>
      <c r="JO174" s="125"/>
      <c r="JP174" s="125"/>
      <c r="JQ174" s="125"/>
      <c r="JR174" s="125"/>
      <c r="JS174" s="125"/>
      <c r="JT174" s="125"/>
      <c r="JU174" s="125"/>
      <c r="JV174" s="125"/>
      <c r="JW174" s="125"/>
      <c r="JX174" s="125"/>
      <c r="JY174" s="125"/>
      <c r="JZ174" s="125"/>
      <c r="KA174" s="125"/>
      <c r="KB174" s="125"/>
      <c r="KC174" s="125"/>
      <c r="KD174" s="125"/>
      <c r="KE174" s="125"/>
      <c r="KF174" s="125"/>
      <c r="KG174" s="125"/>
      <c r="KH174" s="125"/>
      <c r="KI174" s="125"/>
      <c r="KJ174" s="125"/>
      <c r="KK174" s="125"/>
      <c r="KL174" s="125"/>
      <c r="KM174" s="125"/>
      <c r="KN174" s="125"/>
      <c r="KO174" s="125"/>
      <c r="KP174" s="125"/>
      <c r="KQ174" s="125"/>
      <c r="KR174" s="125"/>
      <c r="KS174" s="125"/>
      <c r="KT174" s="125"/>
      <c r="KU174" s="125"/>
      <c r="KV174" s="125"/>
      <c r="KW174" s="125"/>
      <c r="KX174" s="125"/>
      <c r="KY174" s="125"/>
      <c r="KZ174" s="125"/>
      <c r="LA174" s="125"/>
      <c r="LB174" s="125"/>
      <c r="LC174" s="125"/>
      <c r="LD174" s="125"/>
      <c r="LE174" s="125"/>
      <c r="LF174" s="125"/>
      <c r="LG174" s="125"/>
      <c r="LH174" s="125"/>
      <c r="LI174" s="125"/>
      <c r="LJ174" s="125"/>
      <c r="LK174" s="125"/>
      <c r="LL174" s="125"/>
      <c r="LM174" s="125"/>
      <c r="LN174" s="125"/>
      <c r="LO174" s="125"/>
      <c r="LP174" s="125"/>
      <c r="LQ174" s="125"/>
      <c r="LR174" s="125"/>
      <c r="LS174" s="125"/>
      <c r="LT174" s="125"/>
      <c r="LU174" s="125"/>
      <c r="LV174" s="125"/>
      <c r="LW174" s="125"/>
      <c r="LX174" s="125"/>
      <c r="LY174" s="125"/>
      <c r="LZ174" s="125"/>
      <c r="MA174" s="125"/>
      <c r="MB174" s="125"/>
      <c r="MC174" s="125"/>
      <c r="MD174" s="125"/>
      <c r="ME174" s="125"/>
      <c r="MF174" s="125"/>
      <c r="MG174" s="125"/>
      <c r="MH174" s="125"/>
      <c r="MI174" s="125"/>
      <c r="MJ174" s="125"/>
      <c r="MK174" s="125"/>
      <c r="ML174" s="125"/>
      <c r="MM174" s="125"/>
      <c r="MN174" s="125"/>
      <c r="MO174" s="125"/>
      <c r="MP174" s="125"/>
      <c r="MQ174" s="125"/>
      <c r="MR174" s="125"/>
      <c r="MS174" s="125"/>
      <c r="MT174" s="125"/>
      <c r="MU174" s="125"/>
      <c r="MV174" s="125"/>
      <c r="MW174" s="125"/>
      <c r="MX174" s="125"/>
      <c r="MY174" s="125"/>
      <c r="MZ174" s="125"/>
      <c r="NA174" s="125"/>
      <c r="NB174" s="125"/>
      <c r="NC174" s="125"/>
      <c r="ND174" s="125"/>
      <c r="NE174" s="125"/>
      <c r="NF174" s="125"/>
      <c r="NG174" s="125"/>
      <c r="NH174" s="125"/>
      <c r="NI174" s="125"/>
      <c r="NJ174" s="125"/>
      <c r="NK174" s="125"/>
      <c r="NL174" s="125"/>
      <c r="NM174" s="125"/>
      <c r="NN174" s="125"/>
      <c r="NO174" s="125"/>
      <c r="NP174" s="125"/>
      <c r="NQ174" s="125"/>
      <c r="NR174" s="125"/>
      <c r="NS174" s="125"/>
      <c r="NT174" s="125"/>
      <c r="NU174" s="125"/>
      <c r="NV174" s="125"/>
      <c r="NW174" s="125"/>
      <c r="NX174" s="125"/>
      <c r="NY174" s="125"/>
      <c r="NZ174" s="125"/>
      <c r="OA174" s="125"/>
      <c r="OB174" s="125"/>
      <c r="OC174" s="125"/>
      <c r="OD174" s="125"/>
      <c r="OE174" s="125"/>
      <c r="OF174" s="125"/>
      <c r="OG174" s="125"/>
      <c r="OH174" s="125"/>
      <c r="OI174" s="125"/>
      <c r="OJ174" s="125"/>
      <c r="OK174" s="125"/>
      <c r="OL174" s="125"/>
      <c r="OM174" s="125"/>
      <c r="ON174" s="125"/>
      <c r="OO174" s="125"/>
      <c r="OP174" s="125"/>
      <c r="OQ174" s="125"/>
      <c r="OR174" s="125"/>
      <c r="OS174" s="125"/>
      <c r="OT174" s="125"/>
      <c r="OU174" s="125"/>
      <c r="OV174" s="125"/>
      <c r="OW174" s="125"/>
      <c r="OX174" s="125"/>
      <c r="OY174" s="125"/>
      <c r="OZ174" s="125"/>
      <c r="PA174" s="125"/>
      <c r="PB174" s="125"/>
      <c r="PC174" s="125"/>
      <c r="PD174" s="125"/>
      <c r="PE174" s="125"/>
      <c r="PF174" s="125"/>
      <c r="PG174" s="125"/>
      <c r="PH174" s="125"/>
      <c r="PI174" s="125"/>
      <c r="PJ174" s="125"/>
      <c r="PK174" s="125"/>
      <c r="PL174" s="125"/>
      <c r="PM174" s="125"/>
      <c r="PN174" s="125"/>
      <c r="PO174" s="125"/>
      <c r="PP174" s="125"/>
      <c r="PQ174" s="125"/>
      <c r="PR174" s="125"/>
      <c r="PS174" s="125"/>
      <c r="PT174" s="125"/>
      <c r="PU174" s="125"/>
      <c r="PV174" s="125"/>
      <c r="PW174" s="125"/>
      <c r="PX174" s="125"/>
      <c r="PY174" s="125"/>
      <c r="PZ174" s="125"/>
      <c r="QA174" s="125"/>
      <c r="QB174" s="125"/>
      <c r="QC174" s="125"/>
      <c r="QD174" s="125"/>
      <c r="QE174" s="125"/>
      <c r="QF174" s="125"/>
      <c r="QG174" s="125"/>
      <c r="QH174" s="125"/>
      <c r="QI174" s="125"/>
      <c r="QJ174" s="125"/>
      <c r="QK174" s="125"/>
      <c r="QL174" s="125"/>
      <c r="QM174" s="125"/>
      <c r="QN174" s="125"/>
      <c r="QO174" s="125"/>
      <c r="QP174" s="125"/>
      <c r="QQ174" s="125"/>
      <c r="QR174" s="125"/>
      <c r="QS174" s="125"/>
      <c r="QT174" s="125"/>
      <c r="QU174" s="125"/>
      <c r="QV174" s="125"/>
      <c r="QW174" s="125"/>
      <c r="QX174" s="125"/>
      <c r="QY174" s="125"/>
      <c r="QZ174" s="125"/>
      <c r="RA174" s="125"/>
      <c r="RB174" s="125"/>
      <c r="RC174" s="125"/>
      <c r="RD174" s="125"/>
      <c r="RE174" s="125"/>
      <c r="RF174" s="125"/>
      <c r="RG174" s="125"/>
      <c r="RH174" s="125"/>
      <c r="RI174" s="125"/>
      <c r="RJ174" s="125"/>
      <c r="RK174" s="125"/>
      <c r="RL174" s="125"/>
      <c r="RM174" s="125"/>
      <c r="RN174" s="125"/>
      <c r="RO174" s="125"/>
      <c r="RP174" s="125"/>
      <c r="RQ174" s="125"/>
      <c r="RR174" s="125"/>
      <c r="RS174" s="125"/>
      <c r="RT174" s="125"/>
      <c r="RU174" s="125"/>
      <c r="RV174" s="125"/>
      <c r="RW174" s="125"/>
      <c r="RX174" s="125"/>
      <c r="RY174" s="125"/>
      <c r="RZ174" s="125"/>
      <c r="SA174" s="125"/>
      <c r="SB174" s="125"/>
      <c r="SC174" s="125"/>
      <c r="SD174" s="125"/>
      <c r="SE174" s="125"/>
      <c r="SF174" s="125"/>
      <c r="SG174" s="125"/>
      <c r="SH174" s="125"/>
      <c r="SI174" s="125"/>
      <c r="SJ174" s="125"/>
      <c r="SK174" s="125"/>
      <c r="SL174" s="125"/>
      <c r="SM174" s="125"/>
      <c r="SN174" s="125"/>
      <c r="SO174" s="125"/>
      <c r="SP174" s="125"/>
      <c r="SQ174" s="125"/>
      <c r="SR174" s="125"/>
      <c r="SS174" s="125"/>
      <c r="ST174" s="125"/>
      <c r="SU174" s="125"/>
      <c r="SV174" s="125"/>
      <c r="SW174" s="125"/>
      <c r="SX174" s="125"/>
      <c r="SY174" s="125"/>
      <c r="SZ174" s="125"/>
      <c r="TA174" s="125"/>
      <c r="TB174" s="125"/>
      <c r="TC174" s="125"/>
      <c r="TD174" s="125"/>
      <c r="TE174" s="125"/>
      <c r="TF174" s="125"/>
      <c r="TG174" s="125"/>
      <c r="TH174" s="125"/>
      <c r="TI174" s="125"/>
      <c r="TJ174" s="125"/>
      <c r="TK174" s="125"/>
      <c r="TL174" s="125"/>
      <c r="TM174" s="125"/>
      <c r="TN174" s="125"/>
      <c r="TO174" s="125"/>
      <c r="TP174" s="125"/>
      <c r="TQ174" s="125"/>
      <c r="TR174" s="125"/>
      <c r="TS174" s="125"/>
      <c r="TT174" s="125"/>
      <c r="TU174" s="125"/>
      <c r="TV174" s="125"/>
      <c r="TW174" s="125"/>
      <c r="TX174" s="125"/>
      <c r="TY174" s="125"/>
      <c r="TZ174" s="125"/>
      <c r="UA174" s="125"/>
      <c r="UB174" s="125"/>
      <c r="UC174" s="125"/>
      <c r="UD174" s="125"/>
      <c r="UE174" s="125"/>
      <c r="UF174" s="125"/>
      <c r="UG174" s="125"/>
      <c r="UH174" s="125"/>
      <c r="UI174" s="125"/>
      <c r="UJ174" s="125"/>
      <c r="UK174" s="125"/>
      <c r="UL174" s="125"/>
      <c r="UM174" s="125"/>
      <c r="UN174" s="125"/>
      <c r="UO174" s="125"/>
      <c r="UP174" s="125"/>
      <c r="UQ174" s="125"/>
      <c r="UR174" s="125"/>
      <c r="US174" s="125"/>
      <c r="UT174" s="125"/>
      <c r="UU174" s="125"/>
      <c r="UV174" s="125"/>
      <c r="UW174" s="125"/>
      <c r="UX174" s="125"/>
      <c r="UY174" s="125"/>
      <c r="UZ174" s="125"/>
      <c r="VA174" s="125"/>
      <c r="VB174" s="125"/>
      <c r="VC174" s="125"/>
      <c r="VD174" s="125"/>
      <c r="VE174" s="125"/>
      <c r="VF174" s="125"/>
      <c r="VG174" s="125"/>
      <c r="VH174" s="125"/>
      <c r="VI174" s="125"/>
      <c r="VJ174" s="125"/>
      <c r="VK174" s="125"/>
      <c r="VL174" s="125"/>
      <c r="VM174" s="125"/>
      <c r="VN174" s="125"/>
      <c r="VO174" s="125"/>
      <c r="VP174" s="125"/>
      <c r="VQ174" s="125"/>
      <c r="VR174" s="125"/>
      <c r="VS174" s="125"/>
      <c r="VT174" s="125"/>
      <c r="VU174" s="125"/>
      <c r="VV174" s="125"/>
      <c r="VW174" s="125"/>
      <c r="VX174" s="125"/>
      <c r="VY174" s="125"/>
      <c r="VZ174" s="125"/>
      <c r="WA174" s="125"/>
      <c r="WB174" s="125"/>
      <c r="WC174" s="125"/>
      <c r="WD174" s="125"/>
      <c r="WE174" s="125"/>
      <c r="WF174" s="125"/>
      <c r="WG174" s="125"/>
      <c r="WH174" s="125"/>
      <c r="WI174" s="125"/>
      <c r="WJ174" s="125"/>
      <c r="WK174" s="125"/>
      <c r="WL174" s="125"/>
      <c r="WM174" s="125"/>
      <c r="WN174" s="125"/>
      <c r="WO174" s="125"/>
      <c r="WP174" s="125"/>
      <c r="WQ174" s="125"/>
      <c r="WR174" s="125"/>
      <c r="WS174" s="125"/>
      <c r="WT174" s="125"/>
      <c r="WU174" s="125"/>
      <c r="WV174" s="125"/>
      <c r="WW174" s="125"/>
      <c r="WX174" s="125"/>
      <c r="WY174" s="125"/>
      <c r="WZ174" s="125"/>
      <c r="XA174" s="125"/>
      <c r="XB174" s="125"/>
      <c r="XC174" s="125"/>
      <c r="XD174" s="125"/>
      <c r="XE174" s="125"/>
      <c r="XF174" s="125"/>
      <c r="XG174" s="125"/>
      <c r="XH174" s="125"/>
      <c r="XI174" s="125"/>
      <c r="XJ174" s="125"/>
      <c r="XK174" s="125"/>
      <c r="XL174" s="125"/>
      <c r="XM174" s="125"/>
      <c r="XN174" s="125"/>
      <c r="XO174" s="125"/>
      <c r="XP174" s="125"/>
      <c r="XQ174" s="125"/>
      <c r="XR174" s="125"/>
      <c r="XS174" s="125"/>
      <c r="XT174" s="125"/>
      <c r="XU174" s="125"/>
      <c r="XV174" s="125"/>
      <c r="XW174" s="125"/>
      <c r="XX174" s="125"/>
      <c r="XY174" s="125"/>
      <c r="XZ174" s="125"/>
      <c r="YA174" s="125"/>
      <c r="YB174" s="125"/>
      <c r="YC174" s="125"/>
      <c r="YD174" s="125"/>
      <c r="YE174" s="125"/>
      <c r="YF174" s="125"/>
      <c r="YG174" s="125"/>
      <c r="YH174" s="125"/>
      <c r="YI174" s="125"/>
      <c r="YJ174" s="125"/>
      <c r="YK174" s="125"/>
      <c r="YL174" s="125"/>
      <c r="YM174" s="125"/>
      <c r="YN174" s="125"/>
      <c r="YO174" s="125"/>
      <c r="YP174" s="125"/>
      <c r="YQ174" s="125"/>
      <c r="YR174" s="125"/>
      <c r="YS174" s="125"/>
      <c r="YT174" s="125"/>
      <c r="YU174" s="125"/>
      <c r="YV174" s="125"/>
      <c r="YW174" s="125"/>
      <c r="YX174" s="125"/>
      <c r="YY174" s="125"/>
      <c r="YZ174" s="125"/>
      <c r="ZA174" s="125"/>
      <c r="ZB174" s="125"/>
      <c r="ZC174" s="125"/>
      <c r="ZD174" s="125"/>
      <c r="ZE174" s="125"/>
      <c r="ZF174" s="125"/>
      <c r="ZG174" s="125"/>
      <c r="ZH174" s="125"/>
      <c r="ZI174" s="125"/>
      <c r="ZJ174" s="125"/>
      <c r="ZK174" s="125"/>
      <c r="ZL174" s="125"/>
      <c r="ZM174" s="125"/>
      <c r="ZN174" s="125"/>
      <c r="ZO174" s="125"/>
      <c r="ZP174" s="125"/>
      <c r="ZQ174" s="125"/>
      <c r="ZR174" s="125"/>
      <c r="ZS174" s="125"/>
      <c r="ZT174" s="125"/>
      <c r="ZU174" s="125"/>
      <c r="ZV174" s="125"/>
      <c r="ZW174" s="125"/>
      <c r="ZX174" s="125"/>
      <c r="ZY174" s="125"/>
      <c r="ZZ174" s="125"/>
      <c r="AAA174" s="125"/>
      <c r="AAB174" s="125"/>
      <c r="AAC174" s="125"/>
      <c r="AAD174" s="125"/>
      <c r="AAE174" s="125"/>
      <c r="AAF174" s="125"/>
      <c r="AAG174" s="125"/>
      <c r="AAH174" s="125"/>
      <c r="AAI174" s="125"/>
      <c r="AAJ174" s="125"/>
      <c r="AAK174" s="125"/>
      <c r="AAL174" s="125"/>
      <c r="AAM174" s="125"/>
      <c r="AAN174" s="125"/>
      <c r="AAO174" s="125"/>
      <c r="AAP174" s="125"/>
      <c r="AAQ174" s="125"/>
      <c r="AAR174" s="125"/>
      <c r="AAS174" s="125"/>
      <c r="AAT174" s="125"/>
      <c r="AAU174" s="125"/>
      <c r="AAV174" s="125"/>
      <c r="AAW174" s="125"/>
      <c r="AAX174" s="125"/>
      <c r="AAY174" s="125"/>
      <c r="AAZ174" s="125"/>
      <c r="ABA174" s="125"/>
      <c r="ABB174" s="125"/>
      <c r="ABC174" s="125"/>
      <c r="ABD174" s="125"/>
      <c r="ABE174" s="125"/>
      <c r="ABF174" s="125"/>
      <c r="ABG174" s="125"/>
      <c r="ABH174" s="125"/>
      <c r="ABI174" s="125"/>
      <c r="ABJ174" s="125"/>
      <c r="ABK174" s="125"/>
      <c r="ABL174" s="125"/>
      <c r="ABM174" s="125"/>
      <c r="ABN174" s="125"/>
      <c r="ABO174" s="125"/>
      <c r="ABP174" s="125"/>
      <c r="ABQ174" s="125"/>
      <c r="ABR174" s="125"/>
      <c r="ABS174" s="125"/>
      <c r="ABT174" s="125"/>
      <c r="ABU174" s="125"/>
      <c r="ABV174" s="125"/>
      <c r="ABW174" s="125"/>
      <c r="ABX174" s="125"/>
      <c r="ABY174" s="125"/>
      <c r="ABZ174" s="125"/>
      <c r="ACA174" s="125"/>
      <c r="ACB174" s="125"/>
      <c r="ACC174" s="125"/>
      <c r="ACD174" s="125"/>
      <c r="ACE174" s="125"/>
      <c r="ACF174" s="125"/>
      <c r="ACG174" s="125"/>
      <c r="ACH174" s="125"/>
      <c r="ACI174" s="125"/>
      <c r="ACJ174" s="125"/>
      <c r="ACK174" s="125"/>
      <c r="ACL174" s="125"/>
      <c r="ACM174" s="125"/>
      <c r="ACN174" s="125"/>
      <c r="ACO174" s="125"/>
      <c r="ACP174" s="125"/>
      <c r="ACQ174" s="125"/>
      <c r="ACR174" s="125"/>
      <c r="ACS174" s="125"/>
      <c r="ACT174" s="125"/>
      <c r="ACU174" s="125"/>
      <c r="ACV174" s="125"/>
      <c r="ACW174" s="125"/>
      <c r="ACX174" s="125"/>
      <c r="ACY174" s="125"/>
      <c r="ACZ174" s="125"/>
      <c r="ADA174" s="125"/>
      <c r="ADB174" s="125"/>
      <c r="ADC174" s="125"/>
      <c r="ADD174" s="125"/>
      <c r="ADE174" s="125"/>
      <c r="ADF174" s="125"/>
      <c r="ADG174" s="125"/>
      <c r="ADH174" s="125"/>
      <c r="ADI174" s="125"/>
      <c r="ADJ174" s="125"/>
      <c r="ADK174" s="125"/>
      <c r="ADL174" s="125"/>
      <c r="ADM174" s="125"/>
      <c r="ADN174" s="125"/>
      <c r="ADO174" s="125"/>
      <c r="ADP174" s="125"/>
      <c r="ADQ174" s="125"/>
      <c r="ADR174" s="125"/>
      <c r="ADS174" s="125"/>
      <c r="ADT174" s="125"/>
      <c r="ADU174" s="125"/>
      <c r="ADV174" s="125"/>
      <c r="ADW174" s="125"/>
      <c r="ADX174" s="125"/>
      <c r="ADY174" s="125"/>
      <c r="ADZ174" s="125"/>
      <c r="AEA174" s="125"/>
      <c r="AEB174" s="125"/>
      <c r="AEC174" s="125"/>
      <c r="AED174" s="125"/>
      <c r="AEE174" s="125"/>
      <c r="AEF174" s="125"/>
      <c r="AEG174" s="125"/>
      <c r="AEH174" s="125"/>
      <c r="AEI174" s="125"/>
      <c r="AEJ174" s="125"/>
      <c r="AEK174" s="125"/>
      <c r="AEL174" s="125"/>
      <c r="AEM174" s="125"/>
      <c r="AEN174" s="125"/>
      <c r="AEO174" s="125"/>
      <c r="AEP174" s="125"/>
      <c r="AEQ174" s="125"/>
      <c r="AER174" s="125"/>
      <c r="AES174" s="125"/>
      <c r="AET174" s="125"/>
      <c r="AEU174" s="125"/>
      <c r="AEV174" s="125"/>
      <c r="AEW174" s="125"/>
      <c r="AEX174" s="125"/>
      <c r="AEY174" s="125"/>
      <c r="AEZ174" s="125"/>
      <c r="AFA174" s="125"/>
      <c r="AFB174" s="125"/>
      <c r="AFC174" s="125"/>
      <c r="AFD174" s="125"/>
      <c r="AFE174" s="125"/>
      <c r="AFF174" s="125"/>
      <c r="AFG174" s="125"/>
      <c r="AFH174" s="125"/>
      <c r="AFI174" s="125"/>
      <c r="AFJ174" s="125"/>
      <c r="AFK174" s="125"/>
      <c r="AFL174" s="125"/>
      <c r="AFM174" s="125"/>
      <c r="AFN174" s="125"/>
      <c r="AFO174" s="125"/>
      <c r="AFP174" s="125"/>
      <c r="AFQ174" s="125"/>
      <c r="AFR174" s="125"/>
      <c r="AFS174" s="125"/>
      <c r="AFT174" s="125"/>
      <c r="AFU174" s="125"/>
      <c r="AFV174" s="125"/>
      <c r="AFW174" s="125"/>
      <c r="AFX174" s="125"/>
      <c r="AFY174" s="125"/>
      <c r="AFZ174" s="125"/>
      <c r="AGA174" s="125"/>
      <c r="AGB174" s="125"/>
      <c r="AGC174" s="125"/>
      <c r="AGD174" s="125"/>
      <c r="AGE174" s="125"/>
      <c r="AGF174" s="125"/>
      <c r="AGG174" s="125"/>
      <c r="AGH174" s="125"/>
      <c r="AGI174" s="125"/>
      <c r="AGJ174" s="125"/>
      <c r="AGK174" s="125"/>
      <c r="AGL174" s="125"/>
      <c r="AGM174" s="125"/>
      <c r="AGN174" s="125"/>
      <c r="AGO174" s="125"/>
      <c r="AGP174" s="125"/>
      <c r="AGQ174" s="125"/>
      <c r="AGR174" s="125"/>
      <c r="AGS174" s="125"/>
      <c r="AGT174" s="125"/>
      <c r="AGU174" s="125"/>
      <c r="AGV174" s="125"/>
      <c r="AGW174" s="125"/>
      <c r="AGX174" s="125"/>
      <c r="AGY174" s="125"/>
      <c r="AGZ174" s="125"/>
      <c r="AHA174" s="125"/>
      <c r="AHB174" s="125"/>
      <c r="AHC174" s="125"/>
      <c r="AHD174" s="125"/>
      <c r="AHE174" s="125"/>
      <c r="AHF174" s="125"/>
      <c r="AHG174" s="125"/>
      <c r="AHH174" s="125"/>
      <c r="AHI174" s="125"/>
      <c r="AHJ174" s="125"/>
      <c r="AHK174" s="125"/>
      <c r="AHL174" s="125"/>
      <c r="AHM174" s="125"/>
      <c r="AHN174" s="125"/>
      <c r="AHO174" s="125"/>
      <c r="AHP174" s="125"/>
      <c r="AHQ174" s="125"/>
      <c r="AHR174" s="125"/>
      <c r="AHS174" s="125"/>
      <c r="AHT174" s="125"/>
      <c r="AHU174" s="125"/>
      <c r="AHV174" s="125"/>
      <c r="AHW174" s="125"/>
      <c r="AHX174" s="125"/>
      <c r="AHY174" s="125"/>
      <c r="AHZ174" s="125"/>
      <c r="AIA174" s="125"/>
      <c r="AIB174" s="125"/>
      <c r="AIC174" s="125"/>
      <c r="AID174" s="125"/>
      <c r="AIE174" s="125"/>
      <c r="AIF174" s="125"/>
      <c r="AIG174" s="125"/>
      <c r="AIH174" s="125"/>
      <c r="AII174" s="125"/>
      <c r="AIJ174" s="125"/>
      <c r="AIK174" s="125"/>
      <c r="AIL174" s="125"/>
      <c r="AIM174" s="125"/>
      <c r="AIN174" s="125"/>
      <c r="AIO174" s="125"/>
      <c r="AIP174" s="125"/>
      <c r="AIQ174" s="125"/>
      <c r="AIR174" s="125"/>
      <c r="AIS174" s="125"/>
      <c r="AIT174" s="125"/>
      <c r="AIU174" s="125"/>
      <c r="AIV174" s="125"/>
      <c r="AIW174" s="125"/>
      <c r="AIX174" s="125"/>
      <c r="AIY174" s="125"/>
      <c r="AIZ174" s="125"/>
      <c r="AJA174" s="125"/>
      <c r="AJB174" s="125"/>
      <c r="AJC174" s="125"/>
      <c r="AJD174" s="125"/>
      <c r="AJE174" s="125"/>
      <c r="AJF174" s="125"/>
      <c r="AJG174" s="125"/>
      <c r="AJH174" s="125"/>
      <c r="AJI174" s="125"/>
      <c r="AJJ174" s="125"/>
      <c r="AJK174" s="125"/>
      <c r="AJL174" s="125"/>
      <c r="AJM174" s="125"/>
      <c r="AJN174" s="125"/>
      <c r="AJO174" s="125"/>
      <c r="AJP174" s="125"/>
      <c r="AJQ174" s="125"/>
      <c r="AJR174" s="125"/>
      <c r="AJS174" s="125"/>
      <c r="AJT174" s="125"/>
      <c r="AJU174" s="125"/>
      <c r="AJV174" s="125"/>
      <c r="AJW174" s="125"/>
      <c r="AJX174" s="125"/>
      <c r="AJY174" s="125"/>
      <c r="AJZ174" s="125"/>
      <c r="AKA174" s="125"/>
      <c r="AKB174" s="125"/>
      <c r="AKC174" s="125"/>
      <c r="AKD174" s="125"/>
      <c r="AKE174" s="125"/>
      <c r="AKF174" s="125"/>
      <c r="AKG174" s="125"/>
      <c r="AKH174" s="125"/>
      <c r="AKI174" s="125"/>
      <c r="AKJ174" s="125"/>
      <c r="AKK174" s="125"/>
      <c r="AKL174" s="125"/>
      <c r="AKM174" s="125"/>
      <c r="AKN174" s="125"/>
      <c r="AKO174" s="125"/>
      <c r="AKP174" s="125"/>
      <c r="AKQ174" s="125"/>
      <c r="AKR174" s="125"/>
      <c r="AKS174" s="125"/>
      <c r="AKT174" s="125"/>
      <c r="AKU174" s="125"/>
      <c r="AKV174" s="125"/>
      <c r="AKW174" s="125"/>
      <c r="AKX174" s="125"/>
      <c r="AKY174" s="125"/>
      <c r="AKZ174" s="125"/>
      <c r="ALA174" s="125"/>
      <c r="ALB174" s="125"/>
      <c r="ALC174" s="125"/>
      <c r="ALD174" s="125"/>
      <c r="ALE174" s="125"/>
      <c r="ALF174" s="125"/>
      <c r="ALG174" s="125"/>
      <c r="ALH174" s="125"/>
      <c r="ALI174" s="125"/>
      <c r="ALJ174" s="125"/>
      <c r="ALK174" s="125"/>
      <c r="ALL174" s="125"/>
      <c r="ALM174" s="125"/>
      <c r="ALN174" s="125"/>
      <c r="ALO174" s="125"/>
      <c r="ALP174" s="125"/>
      <c r="ALQ174" s="125"/>
      <c r="ALR174" s="125"/>
      <c r="ALS174" s="125"/>
      <c r="ALT174" s="125"/>
      <c r="ALU174" s="125"/>
      <c r="ALV174" s="125"/>
      <c r="ALW174" s="125"/>
      <c r="ALX174" s="125"/>
      <c r="ALY174" s="125"/>
      <c r="ALZ174" s="125"/>
      <c r="AMA174" s="125"/>
      <c r="AMB174" s="125"/>
      <c r="AMC174" s="125"/>
      <c r="AMD174" s="125"/>
      <c r="AME174" s="125"/>
      <c r="AMF174" s="125"/>
    </row>
    <row r="175" spans="1:1020" s="124" customFormat="1" ht="93.75" customHeight="1" x14ac:dyDescent="0.25">
      <c r="A175" s="69" t="s">
        <v>470</v>
      </c>
      <c r="B175" s="70" t="s">
        <v>83</v>
      </c>
      <c r="C175" s="84" t="s">
        <v>471</v>
      </c>
      <c r="D175" s="84" t="s">
        <v>472</v>
      </c>
      <c r="E175" s="85" t="s">
        <v>356</v>
      </c>
      <c r="F175" s="86">
        <v>44154</v>
      </c>
      <c r="G175" s="70" t="s">
        <v>194</v>
      </c>
      <c r="H175" s="86">
        <v>44170</v>
      </c>
      <c r="I175" s="87">
        <v>84851.8</v>
      </c>
      <c r="J175" s="88"/>
      <c r="K175" s="70" t="s">
        <v>126</v>
      </c>
      <c r="L175" s="70" t="s">
        <v>473</v>
      </c>
      <c r="M175" s="70" t="s">
        <v>276</v>
      </c>
      <c r="N175" s="87"/>
      <c r="O175" s="87"/>
      <c r="P175" s="78"/>
      <c r="Q175" s="87">
        <v>84851.8</v>
      </c>
      <c r="R175" s="78"/>
      <c r="S175" s="78"/>
      <c r="T175" s="87">
        <v>84851.8</v>
      </c>
      <c r="U175" s="79">
        <v>44286</v>
      </c>
      <c r="V175" s="7"/>
      <c r="W175" s="7"/>
      <c r="BV175" s="125"/>
      <c r="BW175" s="125"/>
      <c r="BX175" s="125"/>
      <c r="BY175" s="125"/>
      <c r="BZ175" s="125"/>
      <c r="CA175" s="125"/>
      <c r="CB175" s="125"/>
      <c r="CC175" s="125"/>
      <c r="CD175" s="125"/>
      <c r="CE175" s="125"/>
      <c r="CF175" s="125"/>
      <c r="CG175" s="125"/>
      <c r="CH175" s="125"/>
      <c r="CI175" s="125"/>
      <c r="CJ175" s="125"/>
      <c r="CK175" s="125"/>
      <c r="CL175" s="125"/>
      <c r="CM175" s="125"/>
      <c r="CN175" s="125"/>
      <c r="CO175" s="125"/>
      <c r="CP175" s="125"/>
      <c r="CQ175" s="125"/>
      <c r="CR175" s="125"/>
      <c r="CS175" s="125"/>
      <c r="CT175" s="125"/>
      <c r="CU175" s="125"/>
      <c r="CV175" s="125"/>
      <c r="CW175" s="125"/>
      <c r="CX175" s="125"/>
      <c r="CY175" s="125"/>
      <c r="CZ175" s="125"/>
      <c r="DA175" s="125"/>
      <c r="DB175" s="125"/>
      <c r="DC175" s="125"/>
      <c r="DD175" s="125"/>
      <c r="DE175" s="125"/>
      <c r="DF175" s="125"/>
      <c r="DG175" s="125"/>
      <c r="DH175" s="125"/>
      <c r="DI175" s="125"/>
      <c r="DJ175" s="125"/>
      <c r="DK175" s="125"/>
      <c r="DL175" s="125"/>
      <c r="DM175" s="125"/>
      <c r="DN175" s="125"/>
      <c r="DO175" s="125"/>
      <c r="DP175" s="125"/>
      <c r="DQ175" s="125"/>
      <c r="DR175" s="125"/>
      <c r="DS175" s="125"/>
      <c r="DT175" s="125"/>
      <c r="DU175" s="125"/>
      <c r="DV175" s="125"/>
      <c r="DW175" s="125"/>
      <c r="DX175" s="125"/>
      <c r="DY175" s="125"/>
      <c r="DZ175" s="125"/>
      <c r="EA175" s="125"/>
      <c r="EB175" s="125"/>
      <c r="EC175" s="125"/>
      <c r="ED175" s="125"/>
      <c r="EE175" s="125"/>
      <c r="EF175" s="125"/>
      <c r="EG175" s="125"/>
      <c r="EH175" s="125"/>
      <c r="EI175" s="125"/>
      <c r="EJ175" s="125"/>
      <c r="EK175" s="125"/>
      <c r="EL175" s="125"/>
      <c r="EM175" s="125"/>
      <c r="EN175" s="125"/>
      <c r="EO175" s="125"/>
      <c r="EP175" s="125"/>
      <c r="EQ175" s="125"/>
      <c r="ER175" s="125"/>
      <c r="ES175" s="125"/>
      <c r="ET175" s="125"/>
      <c r="EU175" s="125"/>
      <c r="EV175" s="125"/>
      <c r="EW175" s="125"/>
      <c r="EX175" s="125"/>
      <c r="EY175" s="125"/>
      <c r="EZ175" s="125"/>
      <c r="FA175" s="125"/>
      <c r="FB175" s="125"/>
      <c r="FC175" s="125"/>
      <c r="FD175" s="125"/>
      <c r="FE175" s="125"/>
      <c r="FF175" s="125"/>
      <c r="FG175" s="125"/>
      <c r="FH175" s="125"/>
      <c r="FI175" s="125"/>
      <c r="FJ175" s="125"/>
      <c r="FK175" s="125"/>
      <c r="FL175" s="125"/>
      <c r="FM175" s="125"/>
      <c r="FN175" s="125"/>
      <c r="FO175" s="125"/>
      <c r="FP175" s="125"/>
      <c r="FQ175" s="125"/>
      <c r="FR175" s="125"/>
      <c r="FS175" s="125"/>
      <c r="FT175" s="125"/>
      <c r="FU175" s="125"/>
      <c r="FV175" s="125"/>
      <c r="FW175" s="125"/>
      <c r="FX175" s="125"/>
      <c r="FY175" s="125"/>
      <c r="FZ175" s="125"/>
      <c r="GA175" s="125"/>
      <c r="GB175" s="125"/>
      <c r="GC175" s="125"/>
      <c r="GD175" s="125"/>
      <c r="GE175" s="125"/>
      <c r="GF175" s="125"/>
      <c r="GG175" s="125"/>
      <c r="GH175" s="125"/>
      <c r="GI175" s="125"/>
      <c r="GJ175" s="125"/>
      <c r="GK175" s="125"/>
      <c r="GL175" s="125"/>
      <c r="GM175" s="125"/>
      <c r="GN175" s="125"/>
      <c r="GO175" s="125"/>
      <c r="GP175" s="125"/>
      <c r="GQ175" s="125"/>
      <c r="GR175" s="125"/>
      <c r="GS175" s="125"/>
      <c r="GT175" s="125"/>
      <c r="GU175" s="125"/>
      <c r="GV175" s="125"/>
      <c r="GW175" s="125"/>
      <c r="GX175" s="125"/>
      <c r="GY175" s="125"/>
      <c r="GZ175" s="125"/>
      <c r="HA175" s="125"/>
      <c r="HB175" s="125"/>
      <c r="HC175" s="125"/>
      <c r="HD175" s="125"/>
      <c r="HE175" s="125"/>
      <c r="HF175" s="125"/>
      <c r="HG175" s="125"/>
      <c r="HH175" s="125"/>
      <c r="HI175" s="125"/>
      <c r="HJ175" s="125"/>
      <c r="HK175" s="125"/>
      <c r="HL175" s="125"/>
      <c r="HM175" s="125"/>
      <c r="HN175" s="125"/>
      <c r="HO175" s="125"/>
      <c r="HP175" s="125"/>
      <c r="HQ175" s="125"/>
      <c r="HR175" s="125"/>
      <c r="HS175" s="125"/>
      <c r="HT175" s="125"/>
      <c r="HU175" s="125"/>
      <c r="HV175" s="125"/>
      <c r="HW175" s="125"/>
      <c r="HX175" s="125"/>
      <c r="HY175" s="125"/>
      <c r="HZ175" s="125"/>
      <c r="IA175" s="125"/>
      <c r="IB175" s="125"/>
      <c r="IC175" s="125"/>
      <c r="ID175" s="125"/>
      <c r="IE175" s="125"/>
      <c r="IF175" s="125"/>
      <c r="IG175" s="125"/>
      <c r="IH175" s="125"/>
      <c r="II175" s="125"/>
      <c r="IJ175" s="125"/>
      <c r="IK175" s="125"/>
      <c r="IL175" s="125"/>
      <c r="IM175" s="125"/>
      <c r="IN175" s="125"/>
      <c r="IO175" s="125"/>
      <c r="IP175" s="125"/>
      <c r="IQ175" s="125"/>
      <c r="IR175" s="125"/>
      <c r="IS175" s="125"/>
      <c r="IT175" s="125"/>
      <c r="IU175" s="125"/>
      <c r="IV175" s="125"/>
      <c r="IW175" s="125"/>
      <c r="IX175" s="125"/>
      <c r="IY175" s="125"/>
      <c r="IZ175" s="125"/>
      <c r="JA175" s="125"/>
      <c r="JB175" s="125"/>
      <c r="JC175" s="125"/>
      <c r="JD175" s="125"/>
      <c r="JE175" s="125"/>
      <c r="JF175" s="125"/>
      <c r="JG175" s="125"/>
      <c r="JH175" s="125"/>
      <c r="JI175" s="125"/>
      <c r="JJ175" s="125"/>
      <c r="JK175" s="125"/>
      <c r="JL175" s="125"/>
      <c r="JM175" s="125"/>
      <c r="JN175" s="125"/>
      <c r="JO175" s="125"/>
      <c r="JP175" s="125"/>
      <c r="JQ175" s="125"/>
      <c r="JR175" s="125"/>
      <c r="JS175" s="125"/>
      <c r="JT175" s="125"/>
      <c r="JU175" s="125"/>
      <c r="JV175" s="125"/>
      <c r="JW175" s="125"/>
      <c r="JX175" s="125"/>
      <c r="JY175" s="125"/>
      <c r="JZ175" s="125"/>
      <c r="KA175" s="125"/>
      <c r="KB175" s="125"/>
      <c r="KC175" s="125"/>
      <c r="KD175" s="125"/>
      <c r="KE175" s="125"/>
      <c r="KF175" s="125"/>
      <c r="KG175" s="125"/>
      <c r="KH175" s="125"/>
      <c r="KI175" s="125"/>
      <c r="KJ175" s="125"/>
      <c r="KK175" s="125"/>
      <c r="KL175" s="125"/>
      <c r="KM175" s="125"/>
      <c r="KN175" s="125"/>
      <c r="KO175" s="125"/>
      <c r="KP175" s="125"/>
      <c r="KQ175" s="125"/>
      <c r="KR175" s="125"/>
      <c r="KS175" s="125"/>
      <c r="KT175" s="125"/>
      <c r="KU175" s="125"/>
      <c r="KV175" s="125"/>
      <c r="KW175" s="125"/>
      <c r="KX175" s="125"/>
      <c r="KY175" s="125"/>
      <c r="KZ175" s="125"/>
      <c r="LA175" s="125"/>
      <c r="LB175" s="125"/>
      <c r="LC175" s="125"/>
      <c r="LD175" s="125"/>
      <c r="LE175" s="125"/>
      <c r="LF175" s="125"/>
      <c r="LG175" s="125"/>
      <c r="LH175" s="125"/>
      <c r="LI175" s="125"/>
      <c r="LJ175" s="125"/>
      <c r="LK175" s="125"/>
      <c r="LL175" s="125"/>
      <c r="LM175" s="125"/>
      <c r="LN175" s="125"/>
      <c r="LO175" s="125"/>
      <c r="LP175" s="125"/>
      <c r="LQ175" s="125"/>
      <c r="LR175" s="125"/>
      <c r="LS175" s="125"/>
      <c r="LT175" s="125"/>
      <c r="LU175" s="125"/>
      <c r="LV175" s="125"/>
      <c r="LW175" s="125"/>
      <c r="LX175" s="125"/>
      <c r="LY175" s="125"/>
      <c r="LZ175" s="125"/>
      <c r="MA175" s="125"/>
      <c r="MB175" s="125"/>
      <c r="MC175" s="125"/>
      <c r="MD175" s="125"/>
      <c r="ME175" s="125"/>
      <c r="MF175" s="125"/>
      <c r="MG175" s="125"/>
      <c r="MH175" s="125"/>
      <c r="MI175" s="125"/>
      <c r="MJ175" s="125"/>
      <c r="MK175" s="125"/>
      <c r="ML175" s="125"/>
      <c r="MM175" s="125"/>
      <c r="MN175" s="125"/>
      <c r="MO175" s="125"/>
      <c r="MP175" s="125"/>
      <c r="MQ175" s="125"/>
      <c r="MR175" s="125"/>
      <c r="MS175" s="125"/>
      <c r="MT175" s="125"/>
      <c r="MU175" s="125"/>
      <c r="MV175" s="125"/>
      <c r="MW175" s="125"/>
      <c r="MX175" s="125"/>
      <c r="MY175" s="125"/>
      <c r="MZ175" s="125"/>
      <c r="NA175" s="125"/>
      <c r="NB175" s="125"/>
      <c r="NC175" s="125"/>
      <c r="ND175" s="125"/>
      <c r="NE175" s="125"/>
      <c r="NF175" s="125"/>
      <c r="NG175" s="125"/>
      <c r="NH175" s="125"/>
      <c r="NI175" s="125"/>
      <c r="NJ175" s="125"/>
      <c r="NK175" s="125"/>
      <c r="NL175" s="125"/>
      <c r="NM175" s="125"/>
      <c r="NN175" s="125"/>
      <c r="NO175" s="125"/>
      <c r="NP175" s="125"/>
      <c r="NQ175" s="125"/>
      <c r="NR175" s="125"/>
      <c r="NS175" s="125"/>
      <c r="NT175" s="125"/>
      <c r="NU175" s="125"/>
      <c r="NV175" s="125"/>
      <c r="NW175" s="125"/>
      <c r="NX175" s="125"/>
      <c r="NY175" s="125"/>
      <c r="NZ175" s="125"/>
      <c r="OA175" s="125"/>
      <c r="OB175" s="125"/>
      <c r="OC175" s="125"/>
      <c r="OD175" s="125"/>
      <c r="OE175" s="125"/>
      <c r="OF175" s="125"/>
      <c r="OG175" s="125"/>
      <c r="OH175" s="125"/>
      <c r="OI175" s="125"/>
      <c r="OJ175" s="125"/>
      <c r="OK175" s="125"/>
      <c r="OL175" s="125"/>
      <c r="OM175" s="125"/>
      <c r="ON175" s="125"/>
      <c r="OO175" s="125"/>
      <c r="OP175" s="125"/>
      <c r="OQ175" s="125"/>
      <c r="OR175" s="125"/>
      <c r="OS175" s="125"/>
      <c r="OT175" s="125"/>
      <c r="OU175" s="125"/>
      <c r="OV175" s="125"/>
      <c r="OW175" s="125"/>
      <c r="OX175" s="125"/>
      <c r="OY175" s="125"/>
      <c r="OZ175" s="125"/>
      <c r="PA175" s="125"/>
      <c r="PB175" s="125"/>
      <c r="PC175" s="125"/>
      <c r="PD175" s="125"/>
      <c r="PE175" s="125"/>
      <c r="PF175" s="125"/>
      <c r="PG175" s="125"/>
      <c r="PH175" s="125"/>
      <c r="PI175" s="125"/>
      <c r="PJ175" s="125"/>
      <c r="PK175" s="125"/>
      <c r="PL175" s="125"/>
      <c r="PM175" s="125"/>
      <c r="PN175" s="125"/>
      <c r="PO175" s="125"/>
      <c r="PP175" s="125"/>
      <c r="PQ175" s="125"/>
      <c r="PR175" s="125"/>
      <c r="PS175" s="125"/>
      <c r="PT175" s="125"/>
      <c r="PU175" s="125"/>
      <c r="PV175" s="125"/>
      <c r="PW175" s="125"/>
      <c r="PX175" s="125"/>
      <c r="PY175" s="125"/>
      <c r="PZ175" s="125"/>
      <c r="QA175" s="125"/>
      <c r="QB175" s="125"/>
      <c r="QC175" s="125"/>
      <c r="QD175" s="125"/>
      <c r="QE175" s="125"/>
      <c r="QF175" s="125"/>
      <c r="QG175" s="125"/>
      <c r="QH175" s="125"/>
      <c r="QI175" s="125"/>
      <c r="QJ175" s="125"/>
      <c r="QK175" s="125"/>
      <c r="QL175" s="125"/>
      <c r="QM175" s="125"/>
      <c r="QN175" s="125"/>
      <c r="QO175" s="125"/>
      <c r="QP175" s="125"/>
      <c r="QQ175" s="125"/>
      <c r="QR175" s="125"/>
      <c r="QS175" s="125"/>
      <c r="QT175" s="125"/>
      <c r="QU175" s="125"/>
      <c r="QV175" s="125"/>
      <c r="QW175" s="125"/>
      <c r="QX175" s="125"/>
      <c r="QY175" s="125"/>
      <c r="QZ175" s="125"/>
      <c r="RA175" s="125"/>
      <c r="RB175" s="125"/>
      <c r="RC175" s="125"/>
      <c r="RD175" s="125"/>
      <c r="RE175" s="125"/>
      <c r="RF175" s="125"/>
      <c r="RG175" s="125"/>
      <c r="RH175" s="125"/>
      <c r="RI175" s="125"/>
      <c r="RJ175" s="125"/>
      <c r="RK175" s="125"/>
      <c r="RL175" s="125"/>
      <c r="RM175" s="125"/>
      <c r="RN175" s="125"/>
      <c r="RO175" s="125"/>
      <c r="RP175" s="125"/>
      <c r="RQ175" s="125"/>
      <c r="RR175" s="125"/>
      <c r="RS175" s="125"/>
      <c r="RT175" s="125"/>
      <c r="RU175" s="125"/>
      <c r="RV175" s="125"/>
      <c r="RW175" s="125"/>
      <c r="RX175" s="125"/>
      <c r="RY175" s="125"/>
      <c r="RZ175" s="125"/>
      <c r="SA175" s="125"/>
      <c r="SB175" s="125"/>
      <c r="SC175" s="125"/>
      <c r="SD175" s="125"/>
      <c r="SE175" s="125"/>
      <c r="SF175" s="125"/>
      <c r="SG175" s="125"/>
      <c r="SH175" s="125"/>
      <c r="SI175" s="125"/>
      <c r="SJ175" s="125"/>
      <c r="SK175" s="125"/>
      <c r="SL175" s="125"/>
      <c r="SM175" s="125"/>
      <c r="SN175" s="125"/>
      <c r="SO175" s="125"/>
      <c r="SP175" s="125"/>
      <c r="SQ175" s="125"/>
      <c r="SR175" s="125"/>
      <c r="SS175" s="125"/>
      <c r="ST175" s="125"/>
      <c r="SU175" s="125"/>
      <c r="SV175" s="125"/>
      <c r="SW175" s="125"/>
      <c r="SX175" s="125"/>
      <c r="SY175" s="125"/>
      <c r="SZ175" s="125"/>
      <c r="TA175" s="125"/>
      <c r="TB175" s="125"/>
      <c r="TC175" s="125"/>
      <c r="TD175" s="125"/>
      <c r="TE175" s="125"/>
      <c r="TF175" s="125"/>
      <c r="TG175" s="125"/>
      <c r="TH175" s="125"/>
      <c r="TI175" s="125"/>
      <c r="TJ175" s="125"/>
      <c r="TK175" s="125"/>
      <c r="TL175" s="125"/>
      <c r="TM175" s="125"/>
      <c r="TN175" s="125"/>
      <c r="TO175" s="125"/>
      <c r="TP175" s="125"/>
      <c r="TQ175" s="125"/>
      <c r="TR175" s="125"/>
      <c r="TS175" s="125"/>
      <c r="TT175" s="125"/>
      <c r="TU175" s="125"/>
      <c r="TV175" s="125"/>
      <c r="TW175" s="125"/>
      <c r="TX175" s="125"/>
      <c r="TY175" s="125"/>
      <c r="TZ175" s="125"/>
      <c r="UA175" s="125"/>
      <c r="UB175" s="125"/>
      <c r="UC175" s="125"/>
      <c r="UD175" s="125"/>
      <c r="UE175" s="125"/>
      <c r="UF175" s="125"/>
      <c r="UG175" s="125"/>
      <c r="UH175" s="125"/>
      <c r="UI175" s="125"/>
      <c r="UJ175" s="125"/>
      <c r="UK175" s="125"/>
      <c r="UL175" s="125"/>
      <c r="UM175" s="125"/>
      <c r="UN175" s="125"/>
      <c r="UO175" s="125"/>
      <c r="UP175" s="125"/>
      <c r="UQ175" s="125"/>
      <c r="UR175" s="125"/>
      <c r="US175" s="125"/>
      <c r="UT175" s="125"/>
      <c r="UU175" s="125"/>
      <c r="UV175" s="125"/>
      <c r="UW175" s="125"/>
      <c r="UX175" s="125"/>
      <c r="UY175" s="125"/>
      <c r="UZ175" s="125"/>
      <c r="VA175" s="125"/>
      <c r="VB175" s="125"/>
      <c r="VC175" s="125"/>
      <c r="VD175" s="125"/>
      <c r="VE175" s="125"/>
      <c r="VF175" s="125"/>
      <c r="VG175" s="125"/>
      <c r="VH175" s="125"/>
      <c r="VI175" s="125"/>
      <c r="VJ175" s="125"/>
      <c r="VK175" s="125"/>
      <c r="VL175" s="125"/>
      <c r="VM175" s="125"/>
      <c r="VN175" s="125"/>
      <c r="VO175" s="125"/>
      <c r="VP175" s="125"/>
      <c r="VQ175" s="125"/>
      <c r="VR175" s="125"/>
      <c r="VS175" s="125"/>
      <c r="VT175" s="125"/>
      <c r="VU175" s="125"/>
      <c r="VV175" s="125"/>
      <c r="VW175" s="125"/>
      <c r="VX175" s="125"/>
      <c r="VY175" s="125"/>
      <c r="VZ175" s="125"/>
      <c r="WA175" s="125"/>
      <c r="WB175" s="125"/>
      <c r="WC175" s="125"/>
      <c r="WD175" s="125"/>
      <c r="WE175" s="125"/>
      <c r="WF175" s="125"/>
      <c r="WG175" s="125"/>
      <c r="WH175" s="125"/>
      <c r="WI175" s="125"/>
      <c r="WJ175" s="125"/>
      <c r="WK175" s="125"/>
      <c r="WL175" s="125"/>
      <c r="WM175" s="125"/>
      <c r="WN175" s="125"/>
      <c r="WO175" s="125"/>
      <c r="WP175" s="125"/>
      <c r="WQ175" s="125"/>
      <c r="WR175" s="125"/>
      <c r="WS175" s="125"/>
      <c r="WT175" s="125"/>
      <c r="WU175" s="125"/>
      <c r="WV175" s="125"/>
      <c r="WW175" s="125"/>
      <c r="WX175" s="125"/>
      <c r="WY175" s="125"/>
      <c r="WZ175" s="125"/>
      <c r="XA175" s="125"/>
      <c r="XB175" s="125"/>
      <c r="XC175" s="125"/>
      <c r="XD175" s="125"/>
      <c r="XE175" s="125"/>
      <c r="XF175" s="125"/>
      <c r="XG175" s="125"/>
      <c r="XH175" s="125"/>
      <c r="XI175" s="125"/>
      <c r="XJ175" s="125"/>
      <c r="XK175" s="125"/>
      <c r="XL175" s="125"/>
      <c r="XM175" s="125"/>
      <c r="XN175" s="125"/>
      <c r="XO175" s="125"/>
      <c r="XP175" s="125"/>
      <c r="XQ175" s="125"/>
      <c r="XR175" s="125"/>
      <c r="XS175" s="125"/>
      <c r="XT175" s="125"/>
      <c r="XU175" s="125"/>
      <c r="XV175" s="125"/>
      <c r="XW175" s="125"/>
      <c r="XX175" s="125"/>
      <c r="XY175" s="125"/>
      <c r="XZ175" s="125"/>
      <c r="YA175" s="125"/>
      <c r="YB175" s="125"/>
      <c r="YC175" s="125"/>
      <c r="YD175" s="125"/>
      <c r="YE175" s="125"/>
      <c r="YF175" s="125"/>
      <c r="YG175" s="125"/>
      <c r="YH175" s="125"/>
      <c r="YI175" s="125"/>
      <c r="YJ175" s="125"/>
      <c r="YK175" s="125"/>
      <c r="YL175" s="125"/>
      <c r="YM175" s="125"/>
      <c r="YN175" s="125"/>
      <c r="YO175" s="125"/>
      <c r="YP175" s="125"/>
      <c r="YQ175" s="125"/>
      <c r="YR175" s="125"/>
      <c r="YS175" s="125"/>
      <c r="YT175" s="125"/>
      <c r="YU175" s="125"/>
      <c r="YV175" s="125"/>
      <c r="YW175" s="125"/>
      <c r="YX175" s="125"/>
      <c r="YY175" s="125"/>
      <c r="YZ175" s="125"/>
      <c r="ZA175" s="125"/>
      <c r="ZB175" s="125"/>
      <c r="ZC175" s="125"/>
      <c r="ZD175" s="125"/>
      <c r="ZE175" s="125"/>
      <c r="ZF175" s="125"/>
      <c r="ZG175" s="125"/>
      <c r="ZH175" s="125"/>
      <c r="ZI175" s="125"/>
      <c r="ZJ175" s="125"/>
      <c r="ZK175" s="125"/>
      <c r="ZL175" s="125"/>
      <c r="ZM175" s="125"/>
      <c r="ZN175" s="125"/>
      <c r="ZO175" s="125"/>
      <c r="ZP175" s="125"/>
      <c r="ZQ175" s="125"/>
      <c r="ZR175" s="125"/>
      <c r="ZS175" s="125"/>
      <c r="ZT175" s="125"/>
      <c r="ZU175" s="125"/>
      <c r="ZV175" s="125"/>
      <c r="ZW175" s="125"/>
      <c r="ZX175" s="125"/>
      <c r="ZY175" s="125"/>
      <c r="ZZ175" s="125"/>
      <c r="AAA175" s="125"/>
      <c r="AAB175" s="125"/>
      <c r="AAC175" s="125"/>
      <c r="AAD175" s="125"/>
      <c r="AAE175" s="125"/>
      <c r="AAF175" s="125"/>
      <c r="AAG175" s="125"/>
      <c r="AAH175" s="125"/>
      <c r="AAI175" s="125"/>
      <c r="AAJ175" s="125"/>
      <c r="AAK175" s="125"/>
      <c r="AAL175" s="125"/>
      <c r="AAM175" s="125"/>
      <c r="AAN175" s="125"/>
      <c r="AAO175" s="125"/>
      <c r="AAP175" s="125"/>
      <c r="AAQ175" s="125"/>
      <c r="AAR175" s="125"/>
      <c r="AAS175" s="125"/>
      <c r="AAT175" s="125"/>
      <c r="AAU175" s="125"/>
      <c r="AAV175" s="125"/>
      <c r="AAW175" s="125"/>
      <c r="AAX175" s="125"/>
      <c r="AAY175" s="125"/>
      <c r="AAZ175" s="125"/>
      <c r="ABA175" s="125"/>
      <c r="ABB175" s="125"/>
      <c r="ABC175" s="125"/>
      <c r="ABD175" s="125"/>
      <c r="ABE175" s="125"/>
      <c r="ABF175" s="125"/>
      <c r="ABG175" s="125"/>
      <c r="ABH175" s="125"/>
      <c r="ABI175" s="125"/>
      <c r="ABJ175" s="125"/>
      <c r="ABK175" s="125"/>
      <c r="ABL175" s="125"/>
      <c r="ABM175" s="125"/>
      <c r="ABN175" s="125"/>
      <c r="ABO175" s="125"/>
      <c r="ABP175" s="125"/>
      <c r="ABQ175" s="125"/>
      <c r="ABR175" s="125"/>
      <c r="ABS175" s="125"/>
      <c r="ABT175" s="125"/>
      <c r="ABU175" s="125"/>
      <c r="ABV175" s="125"/>
      <c r="ABW175" s="125"/>
      <c r="ABX175" s="125"/>
      <c r="ABY175" s="125"/>
      <c r="ABZ175" s="125"/>
      <c r="ACA175" s="125"/>
      <c r="ACB175" s="125"/>
      <c r="ACC175" s="125"/>
      <c r="ACD175" s="125"/>
      <c r="ACE175" s="125"/>
      <c r="ACF175" s="125"/>
      <c r="ACG175" s="125"/>
      <c r="ACH175" s="125"/>
      <c r="ACI175" s="125"/>
      <c r="ACJ175" s="125"/>
      <c r="ACK175" s="125"/>
      <c r="ACL175" s="125"/>
      <c r="ACM175" s="125"/>
      <c r="ACN175" s="125"/>
      <c r="ACO175" s="125"/>
      <c r="ACP175" s="125"/>
      <c r="ACQ175" s="125"/>
      <c r="ACR175" s="125"/>
      <c r="ACS175" s="125"/>
      <c r="ACT175" s="125"/>
      <c r="ACU175" s="125"/>
      <c r="ACV175" s="125"/>
      <c r="ACW175" s="125"/>
      <c r="ACX175" s="125"/>
      <c r="ACY175" s="125"/>
      <c r="ACZ175" s="125"/>
      <c r="ADA175" s="125"/>
      <c r="ADB175" s="125"/>
      <c r="ADC175" s="125"/>
      <c r="ADD175" s="125"/>
      <c r="ADE175" s="125"/>
      <c r="ADF175" s="125"/>
      <c r="ADG175" s="125"/>
      <c r="ADH175" s="125"/>
      <c r="ADI175" s="125"/>
      <c r="ADJ175" s="125"/>
      <c r="ADK175" s="125"/>
      <c r="ADL175" s="125"/>
      <c r="ADM175" s="125"/>
      <c r="ADN175" s="125"/>
      <c r="ADO175" s="125"/>
      <c r="ADP175" s="125"/>
      <c r="ADQ175" s="125"/>
      <c r="ADR175" s="125"/>
      <c r="ADS175" s="125"/>
      <c r="ADT175" s="125"/>
      <c r="ADU175" s="125"/>
      <c r="ADV175" s="125"/>
      <c r="ADW175" s="125"/>
      <c r="ADX175" s="125"/>
      <c r="ADY175" s="125"/>
      <c r="ADZ175" s="125"/>
      <c r="AEA175" s="125"/>
      <c r="AEB175" s="125"/>
      <c r="AEC175" s="125"/>
      <c r="AED175" s="125"/>
      <c r="AEE175" s="125"/>
      <c r="AEF175" s="125"/>
      <c r="AEG175" s="125"/>
      <c r="AEH175" s="125"/>
      <c r="AEI175" s="125"/>
      <c r="AEJ175" s="125"/>
      <c r="AEK175" s="125"/>
      <c r="AEL175" s="125"/>
      <c r="AEM175" s="125"/>
      <c r="AEN175" s="125"/>
      <c r="AEO175" s="125"/>
      <c r="AEP175" s="125"/>
      <c r="AEQ175" s="125"/>
      <c r="AER175" s="125"/>
      <c r="AES175" s="125"/>
      <c r="AET175" s="125"/>
      <c r="AEU175" s="125"/>
      <c r="AEV175" s="125"/>
      <c r="AEW175" s="125"/>
      <c r="AEX175" s="125"/>
      <c r="AEY175" s="125"/>
      <c r="AEZ175" s="125"/>
      <c r="AFA175" s="125"/>
      <c r="AFB175" s="125"/>
      <c r="AFC175" s="125"/>
      <c r="AFD175" s="125"/>
      <c r="AFE175" s="125"/>
      <c r="AFF175" s="125"/>
      <c r="AFG175" s="125"/>
      <c r="AFH175" s="125"/>
      <c r="AFI175" s="125"/>
      <c r="AFJ175" s="125"/>
      <c r="AFK175" s="125"/>
      <c r="AFL175" s="125"/>
      <c r="AFM175" s="125"/>
      <c r="AFN175" s="125"/>
      <c r="AFO175" s="125"/>
      <c r="AFP175" s="125"/>
      <c r="AFQ175" s="125"/>
      <c r="AFR175" s="125"/>
      <c r="AFS175" s="125"/>
      <c r="AFT175" s="125"/>
      <c r="AFU175" s="125"/>
      <c r="AFV175" s="125"/>
      <c r="AFW175" s="125"/>
      <c r="AFX175" s="125"/>
      <c r="AFY175" s="125"/>
      <c r="AFZ175" s="125"/>
      <c r="AGA175" s="125"/>
      <c r="AGB175" s="125"/>
      <c r="AGC175" s="125"/>
      <c r="AGD175" s="125"/>
      <c r="AGE175" s="125"/>
      <c r="AGF175" s="125"/>
      <c r="AGG175" s="125"/>
      <c r="AGH175" s="125"/>
      <c r="AGI175" s="125"/>
      <c r="AGJ175" s="125"/>
      <c r="AGK175" s="125"/>
      <c r="AGL175" s="125"/>
      <c r="AGM175" s="125"/>
      <c r="AGN175" s="125"/>
      <c r="AGO175" s="125"/>
      <c r="AGP175" s="125"/>
      <c r="AGQ175" s="125"/>
      <c r="AGR175" s="125"/>
      <c r="AGS175" s="125"/>
      <c r="AGT175" s="125"/>
      <c r="AGU175" s="125"/>
      <c r="AGV175" s="125"/>
      <c r="AGW175" s="125"/>
      <c r="AGX175" s="125"/>
      <c r="AGY175" s="125"/>
      <c r="AGZ175" s="125"/>
      <c r="AHA175" s="125"/>
      <c r="AHB175" s="125"/>
      <c r="AHC175" s="125"/>
      <c r="AHD175" s="125"/>
      <c r="AHE175" s="125"/>
      <c r="AHF175" s="125"/>
      <c r="AHG175" s="125"/>
      <c r="AHH175" s="125"/>
      <c r="AHI175" s="125"/>
      <c r="AHJ175" s="125"/>
      <c r="AHK175" s="125"/>
      <c r="AHL175" s="125"/>
      <c r="AHM175" s="125"/>
      <c r="AHN175" s="125"/>
      <c r="AHO175" s="125"/>
      <c r="AHP175" s="125"/>
      <c r="AHQ175" s="125"/>
      <c r="AHR175" s="125"/>
      <c r="AHS175" s="125"/>
      <c r="AHT175" s="125"/>
      <c r="AHU175" s="125"/>
      <c r="AHV175" s="125"/>
      <c r="AHW175" s="125"/>
      <c r="AHX175" s="125"/>
      <c r="AHY175" s="125"/>
      <c r="AHZ175" s="125"/>
      <c r="AIA175" s="125"/>
      <c r="AIB175" s="125"/>
      <c r="AIC175" s="125"/>
      <c r="AID175" s="125"/>
      <c r="AIE175" s="125"/>
      <c r="AIF175" s="125"/>
      <c r="AIG175" s="125"/>
      <c r="AIH175" s="125"/>
      <c r="AII175" s="125"/>
      <c r="AIJ175" s="125"/>
      <c r="AIK175" s="125"/>
      <c r="AIL175" s="125"/>
      <c r="AIM175" s="125"/>
      <c r="AIN175" s="125"/>
      <c r="AIO175" s="125"/>
      <c r="AIP175" s="125"/>
      <c r="AIQ175" s="125"/>
      <c r="AIR175" s="125"/>
      <c r="AIS175" s="125"/>
      <c r="AIT175" s="125"/>
      <c r="AIU175" s="125"/>
      <c r="AIV175" s="125"/>
      <c r="AIW175" s="125"/>
      <c r="AIX175" s="125"/>
      <c r="AIY175" s="125"/>
      <c r="AIZ175" s="125"/>
      <c r="AJA175" s="125"/>
      <c r="AJB175" s="125"/>
      <c r="AJC175" s="125"/>
      <c r="AJD175" s="125"/>
      <c r="AJE175" s="125"/>
      <c r="AJF175" s="125"/>
      <c r="AJG175" s="125"/>
      <c r="AJH175" s="125"/>
      <c r="AJI175" s="125"/>
      <c r="AJJ175" s="125"/>
      <c r="AJK175" s="125"/>
      <c r="AJL175" s="125"/>
      <c r="AJM175" s="125"/>
      <c r="AJN175" s="125"/>
      <c r="AJO175" s="125"/>
      <c r="AJP175" s="125"/>
      <c r="AJQ175" s="125"/>
      <c r="AJR175" s="125"/>
      <c r="AJS175" s="125"/>
      <c r="AJT175" s="125"/>
      <c r="AJU175" s="125"/>
      <c r="AJV175" s="125"/>
      <c r="AJW175" s="125"/>
      <c r="AJX175" s="125"/>
      <c r="AJY175" s="125"/>
      <c r="AJZ175" s="125"/>
      <c r="AKA175" s="125"/>
      <c r="AKB175" s="125"/>
      <c r="AKC175" s="125"/>
      <c r="AKD175" s="125"/>
      <c r="AKE175" s="125"/>
      <c r="AKF175" s="125"/>
      <c r="AKG175" s="125"/>
      <c r="AKH175" s="125"/>
      <c r="AKI175" s="125"/>
      <c r="AKJ175" s="125"/>
      <c r="AKK175" s="125"/>
      <c r="AKL175" s="125"/>
      <c r="AKM175" s="125"/>
      <c r="AKN175" s="125"/>
      <c r="AKO175" s="125"/>
      <c r="AKP175" s="125"/>
      <c r="AKQ175" s="125"/>
      <c r="AKR175" s="125"/>
      <c r="AKS175" s="125"/>
      <c r="AKT175" s="125"/>
      <c r="AKU175" s="125"/>
      <c r="AKV175" s="125"/>
      <c r="AKW175" s="125"/>
      <c r="AKX175" s="125"/>
      <c r="AKY175" s="125"/>
      <c r="AKZ175" s="125"/>
      <c r="ALA175" s="125"/>
      <c r="ALB175" s="125"/>
      <c r="ALC175" s="125"/>
      <c r="ALD175" s="125"/>
      <c r="ALE175" s="125"/>
      <c r="ALF175" s="125"/>
      <c r="ALG175" s="125"/>
      <c r="ALH175" s="125"/>
      <c r="ALI175" s="125"/>
      <c r="ALJ175" s="125"/>
      <c r="ALK175" s="125"/>
      <c r="ALL175" s="125"/>
      <c r="ALM175" s="125"/>
      <c r="ALN175" s="125"/>
      <c r="ALO175" s="125"/>
      <c r="ALP175" s="125"/>
      <c r="ALQ175" s="125"/>
      <c r="ALR175" s="125"/>
      <c r="ALS175" s="125"/>
      <c r="ALT175" s="125"/>
      <c r="ALU175" s="125"/>
      <c r="ALV175" s="125"/>
      <c r="ALW175" s="125"/>
      <c r="ALX175" s="125"/>
      <c r="ALY175" s="125"/>
      <c r="ALZ175" s="125"/>
      <c r="AMA175" s="125"/>
      <c r="AMB175" s="125"/>
      <c r="AMC175" s="125"/>
      <c r="AMD175" s="125"/>
      <c r="AME175" s="125"/>
      <c r="AMF175" s="125"/>
    </row>
    <row r="176" spans="1:1020" s="80" customFormat="1" ht="81.75" customHeight="1" x14ac:dyDescent="0.25">
      <c r="A176" s="69" t="s">
        <v>470</v>
      </c>
      <c r="B176" s="70" t="s">
        <v>256</v>
      </c>
      <c r="C176" s="84" t="s">
        <v>471</v>
      </c>
      <c r="D176" s="84" t="s">
        <v>472</v>
      </c>
      <c r="E176" s="85" t="s">
        <v>356</v>
      </c>
      <c r="F176" s="86">
        <v>44154</v>
      </c>
      <c r="G176" s="70" t="s">
        <v>194</v>
      </c>
      <c r="H176" s="86">
        <v>44170</v>
      </c>
      <c r="I176" s="87">
        <v>283.2</v>
      </c>
      <c r="J176" s="88"/>
      <c r="K176" s="70" t="s">
        <v>126</v>
      </c>
      <c r="L176" s="70" t="s">
        <v>473</v>
      </c>
      <c r="M176" s="70" t="s">
        <v>276</v>
      </c>
      <c r="N176" s="87"/>
      <c r="O176" s="87"/>
      <c r="P176" s="78"/>
      <c r="Q176" s="87">
        <v>283.2</v>
      </c>
      <c r="R176" s="78"/>
      <c r="S176" s="78"/>
      <c r="T176" s="87">
        <v>283.2</v>
      </c>
      <c r="U176" s="79">
        <v>44286</v>
      </c>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row>
    <row r="177" spans="1:73" s="80" customFormat="1" ht="87.75" customHeight="1" x14ac:dyDescent="0.25">
      <c r="A177" s="69" t="s">
        <v>470</v>
      </c>
      <c r="B177" s="70" t="s">
        <v>311</v>
      </c>
      <c r="C177" s="84" t="s">
        <v>471</v>
      </c>
      <c r="D177" s="84" t="s">
        <v>472</v>
      </c>
      <c r="E177" s="85" t="s">
        <v>356</v>
      </c>
      <c r="F177" s="86">
        <v>44154</v>
      </c>
      <c r="G177" s="70" t="s">
        <v>194</v>
      </c>
      <c r="H177" s="86">
        <v>44170</v>
      </c>
      <c r="I177" s="87">
        <v>3150.6</v>
      </c>
      <c r="J177" s="88"/>
      <c r="K177" s="70" t="s">
        <v>126</v>
      </c>
      <c r="L177" s="70" t="s">
        <v>473</v>
      </c>
      <c r="M177" s="70" t="s">
        <v>276</v>
      </c>
      <c r="N177" s="88"/>
      <c r="O177" s="87"/>
      <c r="P177" s="78"/>
      <c r="Q177" s="87">
        <v>3150.6</v>
      </c>
      <c r="R177" s="78"/>
      <c r="S177" s="78"/>
      <c r="T177" s="87">
        <v>3150.6</v>
      </c>
      <c r="U177" s="79">
        <v>44286</v>
      </c>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row>
    <row r="178" spans="1:73" s="80" customFormat="1" ht="75.75" customHeight="1" x14ac:dyDescent="0.25">
      <c r="A178" s="100" t="s">
        <v>474</v>
      </c>
      <c r="B178" s="89" t="s">
        <v>70</v>
      </c>
      <c r="C178" s="101" t="s">
        <v>475</v>
      </c>
      <c r="D178" s="101" t="s">
        <v>476</v>
      </c>
      <c r="E178" s="102" t="s">
        <v>477</v>
      </c>
      <c r="F178" s="103">
        <v>44181</v>
      </c>
      <c r="G178" s="104" t="s">
        <v>310</v>
      </c>
      <c r="H178" s="103">
        <v>44169</v>
      </c>
      <c r="I178" s="75">
        <v>91509</v>
      </c>
      <c r="J178" s="106"/>
      <c r="K178" s="104" t="s">
        <v>35</v>
      </c>
      <c r="L178" s="77" t="s">
        <v>36</v>
      </c>
      <c r="M178" s="89" t="s">
        <v>75</v>
      </c>
      <c r="N178" s="75">
        <v>91509</v>
      </c>
      <c r="O178" s="107"/>
      <c r="P178" s="107"/>
      <c r="Q178" s="75"/>
      <c r="R178" s="107"/>
      <c r="S178" s="107"/>
      <c r="T178" s="75">
        <v>91509</v>
      </c>
      <c r="U178" s="79">
        <v>44286</v>
      </c>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row>
    <row r="179" spans="1:73" s="80" customFormat="1" ht="66" customHeight="1" x14ac:dyDescent="0.25">
      <c r="A179" s="100" t="s">
        <v>474</v>
      </c>
      <c r="B179" s="89" t="s">
        <v>70</v>
      </c>
      <c r="C179" s="101" t="s">
        <v>475</v>
      </c>
      <c r="D179" s="101" t="s">
        <v>478</v>
      </c>
      <c r="E179" s="102" t="s">
        <v>479</v>
      </c>
      <c r="F179" s="103">
        <v>44162</v>
      </c>
      <c r="G179" s="104" t="s">
        <v>157</v>
      </c>
      <c r="H179" s="103">
        <v>44169</v>
      </c>
      <c r="I179" s="75">
        <v>161700</v>
      </c>
      <c r="J179" s="106"/>
      <c r="K179" s="104" t="s">
        <v>35</v>
      </c>
      <c r="L179" s="77" t="s">
        <v>36</v>
      </c>
      <c r="M179" s="89" t="s">
        <v>75</v>
      </c>
      <c r="N179" s="75">
        <v>161700</v>
      </c>
      <c r="O179" s="107"/>
      <c r="P179" s="107"/>
      <c r="Q179" s="75"/>
      <c r="R179" s="107"/>
      <c r="S179" s="107"/>
      <c r="T179" s="75">
        <v>161700</v>
      </c>
      <c r="U179" s="79">
        <v>44286</v>
      </c>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row>
    <row r="180" spans="1:73" s="80" customFormat="1" ht="75.75" customHeight="1" x14ac:dyDescent="0.25">
      <c r="A180" s="140" t="s">
        <v>266</v>
      </c>
      <c r="B180" s="70" t="s">
        <v>99</v>
      </c>
      <c r="C180" s="71" t="s">
        <v>267</v>
      </c>
      <c r="D180" s="71" t="s">
        <v>438</v>
      </c>
      <c r="E180" s="72"/>
      <c r="F180" s="73"/>
      <c r="G180" s="74" t="s">
        <v>480</v>
      </c>
      <c r="H180" s="73">
        <v>44169</v>
      </c>
      <c r="I180" s="75">
        <v>4720</v>
      </c>
      <c r="J180" s="88"/>
      <c r="K180" s="74" t="s">
        <v>270</v>
      </c>
      <c r="L180" s="70" t="s">
        <v>440</v>
      </c>
      <c r="M180" s="74" t="s">
        <v>272</v>
      </c>
      <c r="N180" s="75"/>
      <c r="O180" s="75"/>
      <c r="P180" s="83"/>
      <c r="Q180" s="75">
        <v>4720</v>
      </c>
      <c r="R180" s="83"/>
      <c r="S180" s="83"/>
      <c r="T180" s="75">
        <v>4720</v>
      </c>
      <c r="U180" s="79">
        <v>44286</v>
      </c>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row>
    <row r="181" spans="1:73" s="80" customFormat="1" ht="81.75" customHeight="1" x14ac:dyDescent="0.25">
      <c r="A181" s="100" t="s">
        <v>405</v>
      </c>
      <c r="B181" s="89" t="s">
        <v>171</v>
      </c>
      <c r="C181" s="126" t="s">
        <v>406</v>
      </c>
      <c r="D181" s="126" t="s">
        <v>481</v>
      </c>
      <c r="E181" s="127" t="s">
        <v>482</v>
      </c>
      <c r="F181" s="128">
        <v>44165</v>
      </c>
      <c r="G181" s="89" t="s">
        <v>483</v>
      </c>
      <c r="H181" s="128">
        <v>44169</v>
      </c>
      <c r="I181" s="144">
        <v>146792</v>
      </c>
      <c r="J181" s="145"/>
      <c r="K181" s="89">
        <v>2076</v>
      </c>
      <c r="L181" s="89" t="s">
        <v>271</v>
      </c>
      <c r="M181" s="89" t="s">
        <v>484</v>
      </c>
      <c r="N181" s="144"/>
      <c r="O181" s="107"/>
      <c r="P181" s="107"/>
      <c r="Q181" s="144">
        <v>146792</v>
      </c>
      <c r="R181" s="107"/>
      <c r="S181" s="107"/>
      <c r="T181" s="144">
        <v>146792</v>
      </c>
      <c r="U181" s="79">
        <v>44286</v>
      </c>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row>
    <row r="182" spans="1:73" s="80" customFormat="1" ht="109.5" customHeight="1" x14ac:dyDescent="0.25">
      <c r="A182" s="69" t="s">
        <v>290</v>
      </c>
      <c r="B182" s="70" t="s">
        <v>83</v>
      </c>
      <c r="C182" s="84" t="s">
        <v>291</v>
      </c>
      <c r="D182" s="84" t="s">
        <v>457</v>
      </c>
      <c r="E182" s="85" t="s">
        <v>293</v>
      </c>
      <c r="F182" s="86">
        <v>44082</v>
      </c>
      <c r="G182" s="70" t="s">
        <v>485</v>
      </c>
      <c r="H182" s="86">
        <v>44168</v>
      </c>
      <c r="I182" s="141">
        <v>5250</v>
      </c>
      <c r="J182" s="87"/>
      <c r="K182" s="70" t="s">
        <v>126</v>
      </c>
      <c r="L182" s="77" t="s">
        <v>47</v>
      </c>
      <c r="M182" s="70" t="s">
        <v>209</v>
      </c>
      <c r="N182" s="142"/>
      <c r="O182" s="87"/>
      <c r="P182" s="78"/>
      <c r="Q182" s="142">
        <v>5250</v>
      </c>
      <c r="R182" s="78"/>
      <c r="S182" s="78"/>
      <c r="T182" s="141">
        <v>5250</v>
      </c>
      <c r="U182" s="79">
        <v>44286</v>
      </c>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row>
    <row r="183" spans="1:73" s="80" customFormat="1" ht="99" customHeight="1" x14ac:dyDescent="0.25">
      <c r="A183" s="140" t="s">
        <v>331</v>
      </c>
      <c r="B183" s="70" t="s">
        <v>70</v>
      </c>
      <c r="C183" s="84" t="s">
        <v>332</v>
      </c>
      <c r="D183" s="84" t="s">
        <v>486</v>
      </c>
      <c r="E183" s="85" t="s">
        <v>334</v>
      </c>
      <c r="F183" s="86">
        <v>43964</v>
      </c>
      <c r="G183" s="70" t="s">
        <v>487</v>
      </c>
      <c r="H183" s="86">
        <v>44167</v>
      </c>
      <c r="I183" s="142">
        <v>41263.620000000003</v>
      </c>
      <c r="J183" s="88"/>
      <c r="K183" s="74" t="s">
        <v>126</v>
      </c>
      <c r="L183" s="70" t="s">
        <v>127</v>
      </c>
      <c r="M183" s="70" t="s">
        <v>167</v>
      </c>
      <c r="N183" s="142"/>
      <c r="O183" s="87"/>
      <c r="P183" s="78"/>
      <c r="Q183" s="142">
        <v>41263.620000000003</v>
      </c>
      <c r="R183" s="78"/>
      <c r="S183" s="78"/>
      <c r="T183" s="142">
        <v>41263.620000000003</v>
      </c>
      <c r="U183" s="79">
        <v>44286</v>
      </c>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row>
    <row r="184" spans="1:73" s="80" customFormat="1" ht="69" customHeight="1" x14ac:dyDescent="0.25">
      <c r="A184" s="100" t="s">
        <v>488</v>
      </c>
      <c r="B184" s="89" t="s">
        <v>489</v>
      </c>
      <c r="C184" s="101" t="s">
        <v>490</v>
      </c>
      <c r="D184" s="101" t="s">
        <v>491</v>
      </c>
      <c r="E184" s="102" t="s">
        <v>492</v>
      </c>
      <c r="F184" s="103">
        <v>44141</v>
      </c>
      <c r="G184" s="104" t="s">
        <v>95</v>
      </c>
      <c r="H184" s="103">
        <v>44166</v>
      </c>
      <c r="I184" s="105">
        <v>146293.93</v>
      </c>
      <c r="J184" s="106"/>
      <c r="K184" s="104" t="s">
        <v>126</v>
      </c>
      <c r="L184" s="89" t="s">
        <v>271</v>
      </c>
      <c r="M184" s="89" t="s">
        <v>493</v>
      </c>
      <c r="N184" s="105"/>
      <c r="O184" s="105"/>
      <c r="P184" s="107"/>
      <c r="Q184" s="105">
        <v>146293.93</v>
      </c>
      <c r="R184" s="107"/>
      <c r="S184" s="107"/>
      <c r="T184" s="105">
        <v>146293.93</v>
      </c>
      <c r="U184" s="79">
        <v>44286</v>
      </c>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row>
    <row r="185" spans="1:73" s="80" customFormat="1" ht="75.75" customHeight="1" x14ac:dyDescent="0.25">
      <c r="A185" s="100" t="s">
        <v>494</v>
      </c>
      <c r="B185" s="89" t="s">
        <v>70</v>
      </c>
      <c r="C185" s="126" t="s">
        <v>495</v>
      </c>
      <c r="D185" s="126" t="s">
        <v>496</v>
      </c>
      <c r="E185" s="127" t="s">
        <v>497</v>
      </c>
      <c r="F185" s="128">
        <v>44140</v>
      </c>
      <c r="G185" s="70" t="s">
        <v>498</v>
      </c>
      <c r="H185" s="128">
        <v>44165</v>
      </c>
      <c r="I185" s="129">
        <v>7020.78</v>
      </c>
      <c r="J185" s="130"/>
      <c r="K185" s="70" t="s">
        <v>126</v>
      </c>
      <c r="L185" s="89" t="s">
        <v>271</v>
      </c>
      <c r="M185" s="89" t="s">
        <v>75</v>
      </c>
      <c r="N185" s="129"/>
      <c r="O185" s="107"/>
      <c r="P185" s="107"/>
      <c r="Q185" s="129">
        <v>7020.78</v>
      </c>
      <c r="R185" s="107"/>
      <c r="S185" s="107"/>
      <c r="T185" s="129">
        <v>7020.78</v>
      </c>
      <c r="U185" s="79">
        <v>44286</v>
      </c>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row>
    <row r="186" spans="1:73" s="80" customFormat="1" ht="57.75" customHeight="1" x14ac:dyDescent="0.25">
      <c r="A186" s="69" t="s">
        <v>159</v>
      </c>
      <c r="B186" s="70" t="s">
        <v>83</v>
      </c>
      <c r="C186" s="84" t="s">
        <v>160</v>
      </c>
      <c r="D186" s="84" t="s">
        <v>499</v>
      </c>
      <c r="E186" s="85" t="s">
        <v>500</v>
      </c>
      <c r="F186" s="86">
        <v>44154</v>
      </c>
      <c r="G186" s="70" t="s">
        <v>178</v>
      </c>
      <c r="H186" s="86">
        <v>44162</v>
      </c>
      <c r="I186" s="87">
        <v>59562.5</v>
      </c>
      <c r="J186" s="88"/>
      <c r="K186" s="70" t="s">
        <v>126</v>
      </c>
      <c r="L186" s="70" t="s">
        <v>281</v>
      </c>
      <c r="M186" s="70" t="s">
        <v>276</v>
      </c>
      <c r="N186" s="87"/>
      <c r="O186" s="87"/>
      <c r="P186" s="78"/>
      <c r="Q186" s="87">
        <v>59562.5</v>
      </c>
      <c r="R186" s="78"/>
      <c r="S186" s="78"/>
      <c r="T186" s="87">
        <v>59562.5</v>
      </c>
      <c r="U186" s="79">
        <v>44286</v>
      </c>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row>
    <row r="187" spans="1:73" s="80" customFormat="1" ht="60" customHeight="1" x14ac:dyDescent="0.25">
      <c r="A187" s="69" t="s">
        <v>159</v>
      </c>
      <c r="B187" s="70" t="s">
        <v>311</v>
      </c>
      <c r="C187" s="84" t="s">
        <v>160</v>
      </c>
      <c r="D187" s="84" t="s">
        <v>499</v>
      </c>
      <c r="E187" s="85" t="s">
        <v>500</v>
      </c>
      <c r="F187" s="86">
        <v>44154</v>
      </c>
      <c r="G187" s="70" t="s">
        <v>178</v>
      </c>
      <c r="H187" s="86">
        <v>44162</v>
      </c>
      <c r="I187" s="87">
        <v>1539.9</v>
      </c>
      <c r="J187" s="88"/>
      <c r="K187" s="70" t="s">
        <v>126</v>
      </c>
      <c r="L187" s="70" t="s">
        <v>281</v>
      </c>
      <c r="M187" s="70" t="s">
        <v>276</v>
      </c>
      <c r="N187" s="87"/>
      <c r="O187" s="87"/>
      <c r="P187" s="78"/>
      <c r="Q187" s="87">
        <v>1539.9</v>
      </c>
      <c r="R187" s="78"/>
      <c r="S187" s="78"/>
      <c r="T187" s="87">
        <v>1539.9</v>
      </c>
      <c r="U187" s="79">
        <v>44286</v>
      </c>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row>
    <row r="188" spans="1:73" s="93" customFormat="1" ht="116.25" customHeight="1" x14ac:dyDescent="0.25">
      <c r="A188" s="69" t="s">
        <v>290</v>
      </c>
      <c r="B188" s="70" t="s">
        <v>83</v>
      </c>
      <c r="C188" s="84" t="s">
        <v>291</v>
      </c>
      <c r="D188" s="84" t="s">
        <v>457</v>
      </c>
      <c r="E188" s="85" t="s">
        <v>293</v>
      </c>
      <c r="F188" s="86">
        <v>44082</v>
      </c>
      <c r="G188" s="70" t="s">
        <v>501</v>
      </c>
      <c r="H188" s="86">
        <v>44161</v>
      </c>
      <c r="I188" s="141">
        <v>5750</v>
      </c>
      <c r="J188" s="87"/>
      <c r="K188" s="70" t="s">
        <v>126</v>
      </c>
      <c r="L188" s="77" t="s">
        <v>47</v>
      </c>
      <c r="M188" s="70" t="s">
        <v>209</v>
      </c>
      <c r="N188" s="142"/>
      <c r="O188" s="87"/>
      <c r="P188" s="78"/>
      <c r="Q188" s="142">
        <v>5750</v>
      </c>
      <c r="R188" s="78"/>
      <c r="S188" s="78"/>
      <c r="T188" s="141">
        <v>5750</v>
      </c>
      <c r="U188" s="79">
        <v>44286</v>
      </c>
      <c r="V188" s="92"/>
      <c r="W188" s="92"/>
      <c r="X188" s="92"/>
      <c r="Y188" s="92"/>
      <c r="Z188" s="92"/>
      <c r="AA188" s="92"/>
      <c r="AB188" s="92"/>
      <c r="AC188" s="92"/>
      <c r="AD188" s="92"/>
      <c r="AE188" s="92"/>
      <c r="AF188" s="92"/>
      <c r="AG188" s="92"/>
      <c r="AH188" s="92"/>
      <c r="AI188" s="92"/>
      <c r="AJ188" s="92"/>
      <c r="AK188" s="92"/>
      <c r="AL188" s="92"/>
      <c r="AM188" s="92"/>
      <c r="AN188" s="92"/>
      <c r="AO188" s="92"/>
      <c r="AP188" s="92"/>
      <c r="AQ188" s="92"/>
      <c r="AR188" s="92"/>
      <c r="AS188" s="92"/>
      <c r="AT188" s="92"/>
      <c r="AU188" s="92"/>
      <c r="AV188" s="92"/>
      <c r="AW188" s="92"/>
      <c r="AX188" s="92"/>
      <c r="AY188" s="92"/>
      <c r="AZ188" s="92"/>
      <c r="BA188" s="92"/>
      <c r="BB188" s="92"/>
      <c r="BC188" s="92"/>
      <c r="BD188" s="92"/>
      <c r="BE188" s="92"/>
      <c r="BF188" s="92"/>
      <c r="BG188" s="92"/>
      <c r="BH188" s="92"/>
      <c r="BI188" s="92"/>
      <c r="BJ188" s="92"/>
      <c r="BK188" s="92"/>
      <c r="BL188" s="92"/>
      <c r="BM188" s="92"/>
      <c r="BN188" s="92"/>
      <c r="BO188" s="92"/>
      <c r="BP188" s="92"/>
      <c r="BQ188" s="92"/>
      <c r="BR188" s="92"/>
      <c r="BS188" s="92"/>
      <c r="BT188" s="92"/>
      <c r="BU188" s="92"/>
    </row>
    <row r="189" spans="1:73" s="93" customFormat="1" ht="75.75" customHeight="1" x14ac:dyDescent="0.25">
      <c r="A189" s="100" t="s">
        <v>447</v>
      </c>
      <c r="B189" s="89" t="s">
        <v>99</v>
      </c>
      <c r="C189" s="126" t="s">
        <v>448</v>
      </c>
      <c r="D189" s="126" t="s">
        <v>449</v>
      </c>
      <c r="E189" s="127"/>
      <c r="F189" s="128"/>
      <c r="G189" s="89" t="s">
        <v>502</v>
      </c>
      <c r="H189" s="128">
        <v>44154</v>
      </c>
      <c r="I189" s="129">
        <v>17700</v>
      </c>
      <c r="J189" s="130"/>
      <c r="K189" s="89" t="s">
        <v>126</v>
      </c>
      <c r="L189" s="70" t="s">
        <v>451</v>
      </c>
      <c r="M189" s="89" t="s">
        <v>452</v>
      </c>
      <c r="N189" s="129"/>
      <c r="O189" s="129"/>
      <c r="P189" s="107"/>
      <c r="Q189" s="129">
        <v>17700</v>
      </c>
      <c r="R189" s="107"/>
      <c r="S189" s="107"/>
      <c r="T189" s="129">
        <v>17700</v>
      </c>
      <c r="U189" s="79">
        <v>44286</v>
      </c>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92"/>
      <c r="AY189" s="92"/>
      <c r="AZ189" s="92"/>
      <c r="BA189" s="92"/>
      <c r="BB189" s="92"/>
      <c r="BC189" s="92"/>
      <c r="BD189" s="92"/>
      <c r="BE189" s="92"/>
      <c r="BF189" s="92"/>
      <c r="BG189" s="92"/>
      <c r="BH189" s="92"/>
      <c r="BI189" s="92"/>
      <c r="BJ189" s="92"/>
      <c r="BK189" s="92"/>
      <c r="BL189" s="92"/>
      <c r="BM189" s="92"/>
      <c r="BN189" s="92"/>
      <c r="BO189" s="92"/>
      <c r="BP189" s="92"/>
      <c r="BQ189" s="92"/>
      <c r="BR189" s="92"/>
      <c r="BS189" s="92"/>
      <c r="BT189" s="92"/>
      <c r="BU189" s="92"/>
    </row>
    <row r="190" spans="1:73" s="80" customFormat="1" ht="65.25" customHeight="1" x14ac:dyDescent="0.25">
      <c r="A190" s="100" t="s">
        <v>447</v>
      </c>
      <c r="B190" s="89" t="s">
        <v>99</v>
      </c>
      <c r="C190" s="126" t="s">
        <v>448</v>
      </c>
      <c r="D190" s="126" t="s">
        <v>449</v>
      </c>
      <c r="E190" s="127"/>
      <c r="F190" s="128"/>
      <c r="G190" s="89" t="s">
        <v>503</v>
      </c>
      <c r="H190" s="128">
        <v>44154</v>
      </c>
      <c r="I190" s="129">
        <v>17700</v>
      </c>
      <c r="J190" s="130"/>
      <c r="K190" s="89" t="s">
        <v>126</v>
      </c>
      <c r="L190" s="70" t="s">
        <v>451</v>
      </c>
      <c r="M190" s="89" t="s">
        <v>452</v>
      </c>
      <c r="N190" s="129"/>
      <c r="O190" s="129"/>
      <c r="P190" s="107"/>
      <c r="Q190" s="129">
        <v>17700</v>
      </c>
      <c r="R190" s="107"/>
      <c r="S190" s="107"/>
      <c r="T190" s="129">
        <v>17700</v>
      </c>
      <c r="U190" s="79">
        <v>44286</v>
      </c>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row>
    <row r="191" spans="1:73" s="80" customFormat="1" ht="65.25" customHeight="1" x14ac:dyDescent="0.25">
      <c r="A191" s="100" t="s">
        <v>504</v>
      </c>
      <c r="B191" s="89" t="s">
        <v>68</v>
      </c>
      <c r="C191" s="126" t="s">
        <v>505</v>
      </c>
      <c r="D191" s="126" t="s">
        <v>506</v>
      </c>
      <c r="E191" s="127" t="s">
        <v>507</v>
      </c>
      <c r="F191" s="128">
        <v>44132</v>
      </c>
      <c r="G191" s="89" t="s">
        <v>103</v>
      </c>
      <c r="H191" s="128">
        <v>44147</v>
      </c>
      <c r="I191" s="129">
        <v>125000</v>
      </c>
      <c r="J191" s="130"/>
      <c r="K191" s="89" t="s">
        <v>126</v>
      </c>
      <c r="L191" s="89" t="s">
        <v>281</v>
      </c>
      <c r="M191" s="89" t="s">
        <v>48</v>
      </c>
      <c r="N191" s="129"/>
      <c r="O191" s="129"/>
      <c r="P191" s="107"/>
      <c r="Q191" s="129">
        <v>125000</v>
      </c>
      <c r="R191" s="107"/>
      <c r="S191" s="107"/>
      <c r="T191" s="129">
        <v>125000</v>
      </c>
      <c r="U191" s="79">
        <v>44286</v>
      </c>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row>
    <row r="192" spans="1:73" s="80" customFormat="1" ht="65.25" customHeight="1" x14ac:dyDescent="0.25">
      <c r="A192" s="100" t="s">
        <v>504</v>
      </c>
      <c r="B192" s="89" t="s">
        <v>68</v>
      </c>
      <c r="C192" s="126" t="s">
        <v>505</v>
      </c>
      <c r="D192" s="126" t="s">
        <v>508</v>
      </c>
      <c r="E192" s="127" t="s">
        <v>509</v>
      </c>
      <c r="F192" s="128">
        <v>44146</v>
      </c>
      <c r="G192" s="89" t="s">
        <v>178</v>
      </c>
      <c r="H192" s="128">
        <v>44147</v>
      </c>
      <c r="I192" s="129">
        <v>68440</v>
      </c>
      <c r="J192" s="130"/>
      <c r="K192" s="89" t="s">
        <v>126</v>
      </c>
      <c r="L192" s="89" t="s">
        <v>281</v>
      </c>
      <c r="M192" s="89" t="s">
        <v>48</v>
      </c>
      <c r="N192" s="129"/>
      <c r="O192" s="129"/>
      <c r="P192" s="107"/>
      <c r="Q192" s="129">
        <v>68440</v>
      </c>
      <c r="R192" s="107"/>
      <c r="S192" s="107"/>
      <c r="T192" s="129">
        <v>68440</v>
      </c>
      <c r="U192" s="79">
        <v>44286</v>
      </c>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row>
    <row r="193" spans="1:73" s="80" customFormat="1" ht="65.25" customHeight="1" x14ac:dyDescent="0.25">
      <c r="A193" s="100" t="s">
        <v>474</v>
      </c>
      <c r="B193" s="89" t="s">
        <v>70</v>
      </c>
      <c r="C193" s="101" t="s">
        <v>475</v>
      </c>
      <c r="D193" s="101" t="s">
        <v>476</v>
      </c>
      <c r="E193" s="102" t="s">
        <v>510</v>
      </c>
      <c r="F193" s="103">
        <v>44133</v>
      </c>
      <c r="G193" s="104" t="s">
        <v>208</v>
      </c>
      <c r="H193" s="103">
        <v>44145</v>
      </c>
      <c r="I193" s="75">
        <v>91922</v>
      </c>
      <c r="J193" s="106"/>
      <c r="K193" s="104" t="s">
        <v>511</v>
      </c>
      <c r="L193" s="70" t="s">
        <v>47</v>
      </c>
      <c r="M193" s="89" t="s">
        <v>75</v>
      </c>
      <c r="N193" s="75"/>
      <c r="O193" s="107"/>
      <c r="P193" s="107"/>
      <c r="Q193" s="75">
        <v>91922</v>
      </c>
      <c r="R193" s="107"/>
      <c r="S193" s="107"/>
      <c r="T193" s="75">
        <v>91922</v>
      </c>
      <c r="U193" s="79">
        <v>44286</v>
      </c>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row>
    <row r="194" spans="1:73" s="80" customFormat="1" ht="65.25" customHeight="1" x14ac:dyDescent="0.25">
      <c r="A194" s="100" t="s">
        <v>447</v>
      </c>
      <c r="B194" s="89" t="s">
        <v>99</v>
      </c>
      <c r="C194" s="126" t="s">
        <v>448</v>
      </c>
      <c r="D194" s="126" t="s">
        <v>449</v>
      </c>
      <c r="E194" s="127"/>
      <c r="F194" s="128"/>
      <c r="G194" s="89" t="s">
        <v>512</v>
      </c>
      <c r="H194" s="128">
        <v>44139</v>
      </c>
      <c r="I194" s="129">
        <v>35400</v>
      </c>
      <c r="J194" s="130"/>
      <c r="K194" s="89" t="s">
        <v>126</v>
      </c>
      <c r="L194" s="70" t="s">
        <v>451</v>
      </c>
      <c r="M194" s="89" t="s">
        <v>452</v>
      </c>
      <c r="N194" s="129"/>
      <c r="O194" s="129"/>
      <c r="P194" s="107"/>
      <c r="Q194" s="129">
        <v>35400</v>
      </c>
      <c r="R194" s="107"/>
      <c r="S194" s="107"/>
      <c r="T194" s="129">
        <v>35400</v>
      </c>
      <c r="U194" s="79">
        <v>44286</v>
      </c>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row>
    <row r="195" spans="1:73" s="80" customFormat="1" ht="78.75" customHeight="1" x14ac:dyDescent="0.25">
      <c r="A195" s="69" t="s">
        <v>200</v>
      </c>
      <c r="B195" s="74" t="s">
        <v>186</v>
      </c>
      <c r="C195" s="71" t="s">
        <v>201</v>
      </c>
      <c r="D195" s="71" t="s">
        <v>513</v>
      </c>
      <c r="E195" s="72" t="s">
        <v>514</v>
      </c>
      <c r="F195" s="73">
        <v>44132</v>
      </c>
      <c r="G195" s="74" t="s">
        <v>194</v>
      </c>
      <c r="H195" s="73">
        <v>44137</v>
      </c>
      <c r="I195" s="75">
        <v>63720</v>
      </c>
      <c r="J195" s="75"/>
      <c r="K195" s="74" t="s">
        <v>126</v>
      </c>
      <c r="L195" s="70" t="s">
        <v>515</v>
      </c>
      <c r="M195" s="70" t="s">
        <v>205</v>
      </c>
      <c r="N195" s="75"/>
      <c r="O195" s="75"/>
      <c r="P195" s="78"/>
      <c r="Q195" s="75"/>
      <c r="R195" s="75">
        <v>63720</v>
      </c>
      <c r="S195" s="78"/>
      <c r="T195" s="75">
        <v>63720</v>
      </c>
      <c r="U195" s="79">
        <v>44286</v>
      </c>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row>
    <row r="196" spans="1:73" s="80" customFormat="1" ht="54" customHeight="1" x14ac:dyDescent="0.25">
      <c r="A196" s="69" t="s">
        <v>516</v>
      </c>
      <c r="B196" s="89" t="s">
        <v>50</v>
      </c>
      <c r="C196" s="126" t="s">
        <v>517</v>
      </c>
      <c r="D196" s="126" t="s">
        <v>518</v>
      </c>
      <c r="E196" s="85" t="s">
        <v>519</v>
      </c>
      <c r="F196" s="128">
        <v>44133</v>
      </c>
      <c r="G196" s="89" t="s">
        <v>520</v>
      </c>
      <c r="H196" s="128">
        <v>44133</v>
      </c>
      <c r="I196" s="129">
        <v>21594</v>
      </c>
      <c r="J196" s="130"/>
      <c r="K196" s="89" t="s">
        <v>126</v>
      </c>
      <c r="L196" s="89" t="s">
        <v>521</v>
      </c>
      <c r="M196" s="89" t="s">
        <v>128</v>
      </c>
      <c r="N196" s="129"/>
      <c r="O196" s="129">
        <v>21594</v>
      </c>
      <c r="P196" s="107"/>
      <c r="Q196" s="107"/>
      <c r="R196" s="129">
        <v>18300</v>
      </c>
      <c r="S196" s="107"/>
      <c r="T196" s="129">
        <v>21594</v>
      </c>
      <c r="U196" s="79">
        <v>44286</v>
      </c>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row>
    <row r="197" spans="1:73" s="80" customFormat="1" ht="60" customHeight="1" x14ac:dyDescent="0.25">
      <c r="A197" s="69" t="s">
        <v>187</v>
      </c>
      <c r="B197" s="89" t="s">
        <v>188</v>
      </c>
      <c r="C197" s="126" t="s">
        <v>522</v>
      </c>
      <c r="D197" s="126" t="s">
        <v>523</v>
      </c>
      <c r="E197" s="85" t="s">
        <v>524</v>
      </c>
      <c r="F197" s="128">
        <v>44110</v>
      </c>
      <c r="G197" s="89" t="s">
        <v>525</v>
      </c>
      <c r="H197" s="128">
        <v>44130</v>
      </c>
      <c r="I197" s="129">
        <v>13275</v>
      </c>
      <c r="J197" s="130"/>
      <c r="K197" s="89" t="s">
        <v>126</v>
      </c>
      <c r="L197" s="89" t="s">
        <v>526</v>
      </c>
      <c r="M197" s="89" t="s">
        <v>216</v>
      </c>
      <c r="N197" s="129">
        <v>13275</v>
      </c>
      <c r="O197" s="107"/>
      <c r="P197" s="107"/>
      <c r="Q197" s="107"/>
      <c r="R197" s="129"/>
      <c r="S197" s="129"/>
      <c r="T197" s="129">
        <v>13275</v>
      </c>
      <c r="U197" s="79">
        <v>44286</v>
      </c>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row>
    <row r="198" spans="1:73" s="80" customFormat="1" ht="78.75" customHeight="1" x14ac:dyDescent="0.25">
      <c r="A198" s="100" t="s">
        <v>527</v>
      </c>
      <c r="B198" s="89" t="s">
        <v>99</v>
      </c>
      <c r="C198" s="101" t="s">
        <v>528</v>
      </c>
      <c r="D198" s="101" t="s">
        <v>529</v>
      </c>
      <c r="E198" s="102" t="s">
        <v>530</v>
      </c>
      <c r="F198" s="103">
        <v>44162</v>
      </c>
      <c r="G198" s="104" t="s">
        <v>483</v>
      </c>
      <c r="H198" s="103">
        <v>44120</v>
      </c>
      <c r="I198" s="105">
        <v>29500</v>
      </c>
      <c r="J198" s="106"/>
      <c r="K198" s="74" t="s">
        <v>126</v>
      </c>
      <c r="L198" s="123" t="s">
        <v>281</v>
      </c>
      <c r="M198" s="89" t="s">
        <v>364</v>
      </c>
      <c r="N198" s="105"/>
      <c r="O198" s="105"/>
      <c r="P198" s="107"/>
      <c r="Q198" s="105">
        <v>29500</v>
      </c>
      <c r="R198" s="107"/>
      <c r="S198" s="107"/>
      <c r="T198" s="105">
        <v>29500</v>
      </c>
      <c r="U198" s="79">
        <v>44286</v>
      </c>
      <c r="V198" s="92"/>
      <c r="W198" s="92"/>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row>
    <row r="199" spans="1:73" s="93" customFormat="1" ht="97.5" customHeight="1" x14ac:dyDescent="0.25">
      <c r="A199" s="100" t="s">
        <v>531</v>
      </c>
      <c r="B199" s="89" t="s">
        <v>532</v>
      </c>
      <c r="C199" s="126" t="s">
        <v>533</v>
      </c>
      <c r="D199" s="126" t="s">
        <v>534</v>
      </c>
      <c r="E199" s="127"/>
      <c r="F199" s="128"/>
      <c r="G199" s="89" t="s">
        <v>535</v>
      </c>
      <c r="H199" s="128">
        <v>44119</v>
      </c>
      <c r="I199" s="129">
        <v>1253.7</v>
      </c>
      <c r="J199" s="130"/>
      <c r="K199" s="70" t="s">
        <v>395</v>
      </c>
      <c r="L199" s="89" t="s">
        <v>536</v>
      </c>
      <c r="M199" s="89" t="s">
        <v>537</v>
      </c>
      <c r="N199" s="129">
        <v>1253.7</v>
      </c>
      <c r="O199" s="107"/>
      <c r="P199" s="107"/>
      <c r="Q199" s="107"/>
      <c r="R199" s="107"/>
      <c r="S199" s="107"/>
      <c r="T199" s="129">
        <v>1253.7</v>
      </c>
      <c r="U199" s="79">
        <v>44286</v>
      </c>
      <c r="V199" s="92"/>
      <c r="W199" s="92"/>
      <c r="X199" s="92"/>
      <c r="Y199" s="92"/>
      <c r="Z199" s="92"/>
      <c r="AA199" s="92"/>
      <c r="AB199" s="92"/>
      <c r="AC199" s="92"/>
      <c r="AD199" s="92"/>
      <c r="AE199" s="92"/>
      <c r="AF199" s="92"/>
      <c r="AG199" s="92"/>
      <c r="AH199" s="92"/>
      <c r="AI199" s="92"/>
      <c r="AJ199" s="92"/>
      <c r="AK199" s="92"/>
      <c r="AL199" s="92"/>
      <c r="AM199" s="92"/>
      <c r="AN199" s="92"/>
      <c r="AO199" s="92"/>
      <c r="AP199" s="92"/>
      <c r="AQ199" s="92"/>
      <c r="AR199" s="92"/>
      <c r="AS199" s="92"/>
      <c r="AT199" s="92"/>
      <c r="AU199" s="92"/>
      <c r="AV199" s="92"/>
      <c r="AW199" s="92"/>
      <c r="AX199" s="92"/>
      <c r="AY199" s="92"/>
      <c r="AZ199" s="92"/>
      <c r="BA199" s="92"/>
      <c r="BB199" s="92"/>
      <c r="BC199" s="92"/>
      <c r="BD199" s="92"/>
      <c r="BE199" s="92"/>
      <c r="BF199" s="92"/>
      <c r="BG199" s="92"/>
      <c r="BH199" s="92"/>
      <c r="BI199" s="92"/>
      <c r="BJ199" s="92"/>
      <c r="BK199" s="92"/>
      <c r="BL199" s="92"/>
      <c r="BM199" s="92"/>
      <c r="BN199" s="92"/>
      <c r="BO199" s="92"/>
      <c r="BP199" s="92"/>
      <c r="BQ199" s="92"/>
      <c r="BR199" s="92"/>
      <c r="BS199" s="92"/>
      <c r="BT199" s="92"/>
      <c r="BU199" s="92"/>
    </row>
    <row r="200" spans="1:73" s="93" customFormat="1" ht="95.25" customHeight="1" x14ac:dyDescent="0.25">
      <c r="A200" s="100" t="s">
        <v>531</v>
      </c>
      <c r="B200" s="89" t="s">
        <v>532</v>
      </c>
      <c r="C200" s="126" t="s">
        <v>533</v>
      </c>
      <c r="D200" s="126" t="s">
        <v>534</v>
      </c>
      <c r="E200" s="127"/>
      <c r="F200" s="128"/>
      <c r="G200" s="89" t="s">
        <v>538</v>
      </c>
      <c r="H200" s="128">
        <v>44119</v>
      </c>
      <c r="I200" s="129">
        <v>9475.75</v>
      </c>
      <c r="J200" s="130"/>
      <c r="K200" s="70" t="s">
        <v>395</v>
      </c>
      <c r="L200" s="89" t="s">
        <v>536</v>
      </c>
      <c r="M200" s="89" t="s">
        <v>537</v>
      </c>
      <c r="N200" s="129">
        <v>9475.75</v>
      </c>
      <c r="O200" s="107"/>
      <c r="P200" s="107"/>
      <c r="Q200" s="107"/>
      <c r="R200" s="107"/>
      <c r="S200" s="107"/>
      <c r="T200" s="129">
        <v>9475.75</v>
      </c>
      <c r="U200" s="79">
        <v>44286</v>
      </c>
      <c r="V200" s="92"/>
      <c r="W200" s="92"/>
      <c r="X200" s="92"/>
      <c r="Y200" s="92"/>
      <c r="Z200" s="92"/>
      <c r="AA200" s="92"/>
      <c r="AB200" s="92"/>
      <c r="AC200" s="92"/>
      <c r="AD200" s="92"/>
      <c r="AE200" s="92"/>
      <c r="AF200" s="92"/>
      <c r="AG200" s="92"/>
      <c r="AH200" s="92"/>
      <c r="AI200" s="92"/>
      <c r="AJ200" s="92"/>
      <c r="AK200" s="92"/>
      <c r="AL200" s="92"/>
      <c r="AM200" s="92"/>
      <c r="AN200" s="92"/>
      <c r="AO200" s="92"/>
      <c r="AP200" s="92"/>
      <c r="AQ200" s="92"/>
      <c r="AR200" s="92"/>
      <c r="AS200" s="92"/>
      <c r="AT200" s="92"/>
      <c r="AU200" s="92"/>
      <c r="AV200" s="92"/>
      <c r="AW200" s="92"/>
      <c r="AX200" s="92"/>
      <c r="AY200" s="92"/>
      <c r="AZ200" s="92"/>
      <c r="BA200" s="92"/>
      <c r="BB200" s="92"/>
      <c r="BC200" s="92"/>
      <c r="BD200" s="92"/>
      <c r="BE200" s="92"/>
      <c r="BF200" s="92"/>
      <c r="BG200" s="92"/>
      <c r="BH200" s="92"/>
      <c r="BI200" s="92"/>
      <c r="BJ200" s="92"/>
      <c r="BK200" s="92"/>
      <c r="BL200" s="92"/>
      <c r="BM200" s="92"/>
      <c r="BN200" s="92"/>
      <c r="BO200" s="92"/>
      <c r="BP200" s="92"/>
      <c r="BQ200" s="92"/>
      <c r="BR200" s="92"/>
      <c r="BS200" s="92"/>
      <c r="BT200" s="92"/>
      <c r="BU200" s="92"/>
    </row>
    <row r="201" spans="1:73" s="93" customFormat="1" ht="68.25" customHeight="1" x14ac:dyDescent="0.25">
      <c r="A201" s="139" t="s">
        <v>284</v>
      </c>
      <c r="B201" s="104" t="s">
        <v>171</v>
      </c>
      <c r="C201" s="101" t="s">
        <v>285</v>
      </c>
      <c r="D201" s="101" t="s">
        <v>539</v>
      </c>
      <c r="E201" s="102" t="s">
        <v>540</v>
      </c>
      <c r="F201" s="103">
        <v>44112</v>
      </c>
      <c r="G201" s="74" t="s">
        <v>541</v>
      </c>
      <c r="H201" s="103">
        <v>44118</v>
      </c>
      <c r="I201" s="105">
        <v>113575</v>
      </c>
      <c r="J201" s="130"/>
      <c r="K201" s="104" t="s">
        <v>126</v>
      </c>
      <c r="L201" s="77" t="s">
        <v>36</v>
      </c>
      <c r="M201" s="104" t="s">
        <v>542</v>
      </c>
      <c r="N201" s="105">
        <v>113575</v>
      </c>
      <c r="O201" s="147"/>
      <c r="P201" s="147"/>
      <c r="Q201" s="105"/>
      <c r="R201" s="105"/>
      <c r="S201" s="147"/>
      <c r="T201" s="105">
        <v>113575</v>
      </c>
      <c r="U201" s="79">
        <v>44286</v>
      </c>
      <c r="V201" s="92"/>
      <c r="W201" s="92"/>
      <c r="X201" s="92"/>
      <c r="Y201" s="92"/>
      <c r="Z201" s="92"/>
      <c r="AA201" s="92"/>
      <c r="AB201" s="92"/>
      <c r="AC201" s="92"/>
      <c r="AD201" s="92"/>
      <c r="AE201" s="92"/>
      <c r="AF201" s="92"/>
      <c r="AG201" s="92"/>
      <c r="AH201" s="92"/>
      <c r="AI201" s="92"/>
      <c r="AJ201" s="92"/>
      <c r="AK201" s="92"/>
      <c r="AL201" s="92"/>
      <c r="AM201" s="92"/>
      <c r="AN201" s="92"/>
      <c r="AO201" s="92"/>
      <c r="AP201" s="92"/>
      <c r="AQ201" s="92"/>
      <c r="AR201" s="92"/>
      <c r="AS201" s="92"/>
      <c r="AT201" s="92"/>
      <c r="AU201" s="92"/>
      <c r="AV201" s="92"/>
      <c r="AW201" s="92"/>
      <c r="AX201" s="92"/>
      <c r="AY201" s="92"/>
      <c r="AZ201" s="92"/>
      <c r="BA201" s="92"/>
      <c r="BB201" s="92"/>
      <c r="BC201" s="92"/>
      <c r="BD201" s="92"/>
      <c r="BE201" s="92"/>
      <c r="BF201" s="92"/>
      <c r="BG201" s="92"/>
      <c r="BH201" s="92"/>
      <c r="BI201" s="92"/>
      <c r="BJ201" s="92"/>
      <c r="BK201" s="92"/>
      <c r="BL201" s="92"/>
      <c r="BM201" s="92"/>
      <c r="BN201" s="92"/>
      <c r="BO201" s="92"/>
      <c r="BP201" s="92"/>
      <c r="BQ201" s="92"/>
      <c r="BR201" s="92"/>
      <c r="BS201" s="92"/>
      <c r="BT201" s="92"/>
      <c r="BU201" s="92"/>
    </row>
    <row r="202" spans="1:73" s="93" customFormat="1" ht="68.25" customHeight="1" x14ac:dyDescent="0.25">
      <c r="A202" s="100" t="s">
        <v>543</v>
      </c>
      <c r="B202" s="89" t="s">
        <v>544</v>
      </c>
      <c r="C202" s="126" t="s">
        <v>545</v>
      </c>
      <c r="D202" s="126" t="s">
        <v>546</v>
      </c>
      <c r="E202" s="127" t="s">
        <v>547</v>
      </c>
      <c r="F202" s="128">
        <v>44141</v>
      </c>
      <c r="G202" s="89" t="s">
        <v>548</v>
      </c>
      <c r="H202" s="128">
        <v>44074</v>
      </c>
      <c r="I202" s="129">
        <v>300150</v>
      </c>
      <c r="J202" s="130"/>
      <c r="K202" s="89" t="s">
        <v>395</v>
      </c>
      <c r="L202" s="89" t="s">
        <v>549</v>
      </c>
      <c r="M202" s="89" t="s">
        <v>75</v>
      </c>
      <c r="N202" s="129"/>
      <c r="O202" s="129">
        <v>300150</v>
      </c>
      <c r="P202" s="107"/>
      <c r="Q202" s="107"/>
      <c r="R202" s="107"/>
      <c r="S202" s="107"/>
      <c r="T202" s="129">
        <v>300150</v>
      </c>
      <c r="U202" s="79">
        <v>44286</v>
      </c>
      <c r="V202" s="92"/>
      <c r="W202" s="92"/>
      <c r="X202" s="92"/>
      <c r="Y202" s="92"/>
      <c r="Z202" s="92"/>
      <c r="AA202" s="92"/>
      <c r="AB202" s="92"/>
      <c r="AC202" s="92"/>
      <c r="AD202" s="92"/>
      <c r="AE202" s="92"/>
      <c r="AF202" s="92"/>
      <c r="AG202" s="92"/>
      <c r="AH202" s="92"/>
      <c r="AI202" s="92"/>
      <c r="AJ202" s="92"/>
      <c r="AK202" s="92"/>
      <c r="AL202" s="92"/>
      <c r="AM202" s="92"/>
      <c r="AN202" s="92"/>
      <c r="AO202" s="92"/>
      <c r="AP202" s="92"/>
      <c r="AQ202" s="92"/>
      <c r="AR202" s="92"/>
      <c r="AS202" s="92"/>
      <c r="AT202" s="92"/>
      <c r="AU202" s="92"/>
      <c r="AV202" s="92"/>
      <c r="AW202" s="92"/>
      <c r="AX202" s="92"/>
      <c r="AY202" s="92"/>
      <c r="AZ202" s="92"/>
      <c r="BA202" s="92"/>
      <c r="BB202" s="92"/>
      <c r="BC202" s="92"/>
      <c r="BD202" s="92"/>
      <c r="BE202" s="92"/>
      <c r="BF202" s="92"/>
      <c r="BG202" s="92"/>
      <c r="BH202" s="92"/>
      <c r="BI202" s="92"/>
      <c r="BJ202" s="92"/>
      <c r="BK202" s="92"/>
      <c r="BL202" s="92"/>
      <c r="BM202" s="92"/>
      <c r="BN202" s="92"/>
      <c r="BO202" s="92"/>
      <c r="BP202" s="92"/>
      <c r="BQ202" s="92"/>
      <c r="BR202" s="92"/>
      <c r="BS202" s="92"/>
      <c r="BT202" s="92"/>
      <c r="BU202" s="92"/>
    </row>
    <row r="203" spans="1:73" s="93" customFormat="1" ht="78" customHeight="1" x14ac:dyDescent="0.25">
      <c r="A203" s="100" t="s">
        <v>543</v>
      </c>
      <c r="B203" s="89" t="s">
        <v>544</v>
      </c>
      <c r="C203" s="126" t="s">
        <v>545</v>
      </c>
      <c r="D203" s="126" t="s">
        <v>550</v>
      </c>
      <c r="E203" s="127" t="s">
        <v>547</v>
      </c>
      <c r="F203" s="128">
        <v>44141</v>
      </c>
      <c r="G203" s="89" t="s">
        <v>551</v>
      </c>
      <c r="H203" s="128">
        <v>44062</v>
      </c>
      <c r="I203" s="129">
        <v>500250</v>
      </c>
      <c r="J203" s="130"/>
      <c r="K203" s="89" t="s">
        <v>395</v>
      </c>
      <c r="L203" s="89" t="s">
        <v>549</v>
      </c>
      <c r="M203" s="89" t="s">
        <v>75</v>
      </c>
      <c r="N203" s="129"/>
      <c r="O203" s="129">
        <v>500250</v>
      </c>
      <c r="P203" s="107"/>
      <c r="Q203" s="107"/>
      <c r="R203" s="107"/>
      <c r="S203" s="107"/>
      <c r="T203" s="129">
        <v>500250</v>
      </c>
      <c r="U203" s="79">
        <v>44286</v>
      </c>
      <c r="V203" s="92"/>
      <c r="W203" s="92"/>
      <c r="X203" s="92"/>
      <c r="Y203" s="92"/>
      <c r="Z203" s="92"/>
      <c r="AA203" s="92"/>
      <c r="AB203" s="92"/>
      <c r="AC203" s="92"/>
      <c r="AD203" s="92"/>
      <c r="AE203" s="92"/>
      <c r="AF203" s="92"/>
      <c r="AG203" s="92"/>
      <c r="AH203" s="92"/>
      <c r="AI203" s="92"/>
      <c r="AJ203" s="92"/>
      <c r="AK203" s="92"/>
      <c r="AL203" s="92"/>
      <c r="AM203" s="92"/>
      <c r="AN203" s="92"/>
      <c r="AO203" s="92"/>
      <c r="AP203" s="92"/>
      <c r="AQ203" s="92"/>
      <c r="AR203" s="92"/>
      <c r="AS203" s="92"/>
      <c r="AT203" s="92"/>
      <c r="AU203" s="92"/>
      <c r="AV203" s="92"/>
      <c r="AW203" s="92"/>
      <c r="AX203" s="92"/>
      <c r="AY203" s="92"/>
      <c r="AZ203" s="92"/>
      <c r="BA203" s="92"/>
      <c r="BB203" s="92"/>
      <c r="BC203" s="92"/>
      <c r="BD203" s="92"/>
      <c r="BE203" s="92"/>
      <c r="BF203" s="92"/>
      <c r="BG203" s="92"/>
      <c r="BH203" s="92"/>
      <c r="BI203" s="92"/>
      <c r="BJ203" s="92"/>
      <c r="BK203" s="92"/>
      <c r="BL203" s="92"/>
      <c r="BM203" s="92"/>
      <c r="BN203" s="92"/>
      <c r="BO203" s="92"/>
      <c r="BP203" s="92"/>
      <c r="BQ203" s="92"/>
      <c r="BR203" s="92"/>
      <c r="BS203" s="92"/>
      <c r="BT203" s="92"/>
      <c r="BU203" s="92"/>
    </row>
    <row r="204" spans="1:73" s="93" customFormat="1" ht="78" customHeight="1" x14ac:dyDescent="0.25">
      <c r="A204" s="100" t="s">
        <v>543</v>
      </c>
      <c r="B204" s="89" t="s">
        <v>544</v>
      </c>
      <c r="C204" s="126" t="s">
        <v>545</v>
      </c>
      <c r="D204" s="126" t="s">
        <v>552</v>
      </c>
      <c r="E204" s="127" t="s">
        <v>547</v>
      </c>
      <c r="F204" s="128">
        <v>44141</v>
      </c>
      <c r="G204" s="89" t="s">
        <v>553</v>
      </c>
      <c r="H204" s="128">
        <v>44043</v>
      </c>
      <c r="I204" s="129">
        <v>600300</v>
      </c>
      <c r="J204" s="130"/>
      <c r="K204" s="89" t="s">
        <v>395</v>
      </c>
      <c r="L204" s="89" t="s">
        <v>549</v>
      </c>
      <c r="M204" s="89" t="s">
        <v>75</v>
      </c>
      <c r="N204" s="129"/>
      <c r="O204" s="129">
        <v>600300</v>
      </c>
      <c r="P204" s="107"/>
      <c r="Q204" s="107"/>
      <c r="R204" s="107"/>
      <c r="S204" s="107"/>
      <c r="T204" s="129">
        <v>600300</v>
      </c>
      <c r="U204" s="79">
        <v>44286</v>
      </c>
      <c r="V204" s="92"/>
      <c r="W204" s="92"/>
      <c r="X204" s="92"/>
      <c r="Y204" s="92"/>
      <c r="Z204" s="92"/>
      <c r="AA204" s="92"/>
      <c r="AB204" s="92"/>
      <c r="AC204" s="92"/>
      <c r="AD204" s="92"/>
      <c r="AE204" s="92"/>
      <c r="AF204" s="92"/>
      <c r="AG204" s="92"/>
      <c r="AH204" s="92"/>
      <c r="AI204" s="92"/>
      <c r="AJ204" s="92"/>
      <c r="AK204" s="92"/>
      <c r="AL204" s="92"/>
      <c r="AM204" s="92"/>
      <c r="AN204" s="92"/>
      <c r="AO204" s="92"/>
      <c r="AP204" s="92"/>
      <c r="AQ204" s="92"/>
      <c r="AR204" s="92"/>
      <c r="AS204" s="92"/>
      <c r="AT204" s="92"/>
      <c r="AU204" s="92"/>
      <c r="AV204" s="92"/>
      <c r="AW204" s="92"/>
      <c r="AX204" s="92"/>
      <c r="AY204" s="92"/>
      <c r="AZ204" s="92"/>
      <c r="BA204" s="92"/>
      <c r="BB204" s="92"/>
      <c r="BC204" s="92"/>
      <c r="BD204" s="92"/>
      <c r="BE204" s="92"/>
      <c r="BF204" s="92"/>
      <c r="BG204" s="92"/>
      <c r="BH204" s="92"/>
      <c r="BI204" s="92"/>
      <c r="BJ204" s="92"/>
      <c r="BK204" s="92"/>
      <c r="BL204" s="92"/>
      <c r="BM204" s="92"/>
      <c r="BN204" s="92"/>
      <c r="BO204" s="92"/>
      <c r="BP204" s="92"/>
      <c r="BQ204" s="92"/>
      <c r="BR204" s="92"/>
      <c r="BS204" s="92"/>
      <c r="BT204" s="92"/>
      <c r="BU204" s="92"/>
    </row>
    <row r="205" spans="1:73" s="93" customFormat="1" ht="63.75" customHeight="1" x14ac:dyDescent="0.25">
      <c r="A205" s="100" t="s">
        <v>554</v>
      </c>
      <c r="B205" s="89" t="s">
        <v>555</v>
      </c>
      <c r="C205" s="101" t="s">
        <v>556</v>
      </c>
      <c r="D205" s="101" t="s">
        <v>557</v>
      </c>
      <c r="E205" s="102" t="s">
        <v>558</v>
      </c>
      <c r="F205" s="103"/>
      <c r="G205" s="104" t="s">
        <v>347</v>
      </c>
      <c r="H205" s="103">
        <v>44041</v>
      </c>
      <c r="I205" s="105">
        <v>363783.11</v>
      </c>
      <c r="J205" s="106"/>
      <c r="K205" s="104" t="s">
        <v>559</v>
      </c>
      <c r="L205" s="89" t="s">
        <v>560</v>
      </c>
      <c r="M205" s="89" t="s">
        <v>493</v>
      </c>
      <c r="N205" s="107"/>
      <c r="O205" s="107"/>
      <c r="P205" s="107"/>
      <c r="Q205" s="105">
        <v>363783.11</v>
      </c>
      <c r="R205" s="107"/>
      <c r="S205" s="107"/>
      <c r="T205" s="105">
        <v>363783.11</v>
      </c>
      <c r="U205" s="79">
        <v>44286</v>
      </c>
      <c r="V205" s="92"/>
      <c r="W205" s="92"/>
      <c r="X205" s="92"/>
      <c r="Y205" s="92"/>
      <c r="Z205" s="92"/>
      <c r="AA205" s="92"/>
      <c r="AB205" s="92"/>
      <c r="AC205" s="92"/>
      <c r="AD205" s="92"/>
      <c r="AE205" s="92"/>
      <c r="AF205" s="92"/>
      <c r="AG205" s="92"/>
      <c r="AH205" s="92"/>
      <c r="AI205" s="92"/>
      <c r="AJ205" s="92"/>
      <c r="AK205" s="92"/>
      <c r="AL205" s="92"/>
      <c r="AM205" s="92"/>
      <c r="AN205" s="92"/>
      <c r="AO205" s="92"/>
      <c r="AP205" s="92"/>
      <c r="AQ205" s="92"/>
      <c r="AR205" s="92"/>
      <c r="AS205" s="92"/>
      <c r="AT205" s="92"/>
      <c r="AU205" s="92"/>
      <c r="AV205" s="92"/>
      <c r="AW205" s="92"/>
      <c r="AX205" s="92"/>
      <c r="AY205" s="92"/>
      <c r="AZ205" s="92"/>
      <c r="BA205" s="92"/>
      <c r="BB205" s="92"/>
      <c r="BC205" s="92"/>
      <c r="BD205" s="92"/>
      <c r="BE205" s="92"/>
      <c r="BF205" s="92"/>
      <c r="BG205" s="92"/>
      <c r="BH205" s="92"/>
      <c r="BI205" s="92"/>
      <c r="BJ205" s="92"/>
      <c r="BK205" s="92"/>
      <c r="BL205" s="92"/>
      <c r="BM205" s="92"/>
      <c r="BN205" s="92"/>
      <c r="BO205" s="92"/>
      <c r="BP205" s="92"/>
      <c r="BQ205" s="92"/>
      <c r="BR205" s="92"/>
      <c r="BS205" s="92"/>
      <c r="BT205" s="92"/>
      <c r="BU205" s="92"/>
    </row>
    <row r="206" spans="1:73" s="80" customFormat="1" ht="46.5" customHeight="1" x14ac:dyDescent="0.25">
      <c r="A206" s="100" t="s">
        <v>561</v>
      </c>
      <c r="B206" s="89" t="s">
        <v>70</v>
      </c>
      <c r="C206" s="101" t="s">
        <v>562</v>
      </c>
      <c r="D206" s="101" t="s">
        <v>563</v>
      </c>
      <c r="E206" s="102"/>
      <c r="F206" s="103"/>
      <c r="G206" s="104" t="s">
        <v>564</v>
      </c>
      <c r="H206" s="103">
        <v>44035</v>
      </c>
      <c r="I206" s="105">
        <v>22512</v>
      </c>
      <c r="J206" s="106"/>
      <c r="K206" s="89" t="s">
        <v>565</v>
      </c>
      <c r="L206" s="89" t="s">
        <v>566</v>
      </c>
      <c r="M206" s="89" t="s">
        <v>567</v>
      </c>
      <c r="N206" s="107"/>
      <c r="O206" s="107">
        <v>22512</v>
      </c>
      <c r="P206" s="107"/>
      <c r="Q206" s="107"/>
      <c r="R206" s="107"/>
      <c r="S206" s="107"/>
      <c r="T206" s="105">
        <v>22512</v>
      </c>
      <c r="U206" s="79">
        <v>44286</v>
      </c>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row>
    <row r="207" spans="1:73" s="133" customFormat="1" ht="60.75" customHeight="1" x14ac:dyDescent="0.25">
      <c r="A207" s="140" t="s">
        <v>568</v>
      </c>
      <c r="B207" s="74" t="s">
        <v>302</v>
      </c>
      <c r="C207" s="71" t="s">
        <v>569</v>
      </c>
      <c r="D207" s="71" t="s">
        <v>570</v>
      </c>
      <c r="E207" s="72"/>
      <c r="F207" s="73"/>
      <c r="G207" s="74" t="s">
        <v>197</v>
      </c>
      <c r="H207" s="73">
        <v>44034</v>
      </c>
      <c r="I207" s="75">
        <v>3600000</v>
      </c>
      <c r="J207" s="75"/>
      <c r="K207" s="70" t="s">
        <v>559</v>
      </c>
      <c r="L207" s="70" t="s">
        <v>571</v>
      </c>
      <c r="M207" s="70" t="s">
        <v>55</v>
      </c>
      <c r="N207" s="75"/>
      <c r="O207" s="146">
        <v>3600000</v>
      </c>
      <c r="P207" s="146"/>
      <c r="Q207" s="146"/>
      <c r="R207" s="146"/>
      <c r="S207" s="78"/>
      <c r="T207" s="83">
        <v>3600000</v>
      </c>
      <c r="U207" s="79">
        <v>44286</v>
      </c>
      <c r="V207" s="132"/>
      <c r="W207" s="132"/>
      <c r="X207" s="132"/>
      <c r="Y207" s="132"/>
      <c r="Z207" s="132"/>
      <c r="AA207" s="132"/>
      <c r="AB207" s="132"/>
      <c r="AC207" s="132"/>
      <c r="AD207" s="132"/>
      <c r="AE207" s="132"/>
      <c r="AF207" s="132"/>
      <c r="AG207" s="132"/>
      <c r="AH207" s="132"/>
      <c r="AI207" s="132"/>
      <c r="AJ207" s="132"/>
      <c r="AK207" s="132"/>
      <c r="AL207" s="132"/>
      <c r="AM207" s="132"/>
      <c r="AN207" s="132"/>
      <c r="AO207" s="132"/>
      <c r="AP207" s="132"/>
      <c r="AQ207" s="132"/>
      <c r="AR207" s="132"/>
      <c r="AS207" s="132"/>
      <c r="AT207" s="132"/>
      <c r="AU207" s="132"/>
      <c r="AV207" s="132"/>
      <c r="AW207" s="132"/>
      <c r="AX207" s="132"/>
      <c r="AY207" s="132"/>
      <c r="AZ207" s="132"/>
      <c r="BA207" s="132"/>
      <c r="BB207" s="132"/>
      <c r="BC207" s="132"/>
      <c r="BD207" s="132"/>
      <c r="BE207" s="132"/>
      <c r="BF207" s="132"/>
      <c r="BG207" s="132"/>
      <c r="BH207" s="132"/>
      <c r="BI207" s="132"/>
      <c r="BJ207" s="132"/>
      <c r="BK207" s="132"/>
      <c r="BL207" s="132"/>
      <c r="BM207" s="132"/>
      <c r="BN207" s="132"/>
      <c r="BO207" s="132"/>
      <c r="BP207" s="132"/>
      <c r="BQ207" s="132"/>
      <c r="BR207" s="132"/>
      <c r="BS207" s="132"/>
      <c r="BT207" s="132"/>
      <c r="BU207" s="132"/>
    </row>
    <row r="208" spans="1:73" s="133" customFormat="1" ht="114.75" customHeight="1" x14ac:dyDescent="0.25">
      <c r="A208" s="140" t="s">
        <v>572</v>
      </c>
      <c r="B208" s="74" t="s">
        <v>249</v>
      </c>
      <c r="C208" s="71" t="s">
        <v>573</v>
      </c>
      <c r="D208" s="71" t="s">
        <v>574</v>
      </c>
      <c r="E208" s="72" t="s">
        <v>575</v>
      </c>
      <c r="F208" s="73">
        <v>43995</v>
      </c>
      <c r="G208" s="74" t="s">
        <v>576</v>
      </c>
      <c r="H208" s="73">
        <v>44012</v>
      </c>
      <c r="I208" s="75">
        <v>24780</v>
      </c>
      <c r="J208" s="76"/>
      <c r="K208" s="74" t="s">
        <v>395</v>
      </c>
      <c r="L208" s="74" t="s">
        <v>577</v>
      </c>
      <c r="M208" s="74" t="s">
        <v>237</v>
      </c>
      <c r="N208" s="83"/>
      <c r="O208" s="83"/>
      <c r="P208" s="83"/>
      <c r="Q208" s="83"/>
      <c r="R208" s="83">
        <v>24780</v>
      </c>
      <c r="S208" s="83"/>
      <c r="T208" s="83">
        <v>24780</v>
      </c>
      <c r="U208" s="79">
        <v>44286</v>
      </c>
      <c r="V208" s="132"/>
      <c r="W208" s="132"/>
      <c r="X208" s="132"/>
      <c r="Y208" s="132"/>
      <c r="Z208" s="132"/>
      <c r="AA208" s="132"/>
      <c r="AB208" s="132"/>
      <c r="AC208" s="132"/>
      <c r="AD208" s="132"/>
      <c r="AE208" s="132"/>
      <c r="AF208" s="132"/>
      <c r="AG208" s="132"/>
      <c r="AH208" s="132"/>
      <c r="AI208" s="132"/>
      <c r="AJ208" s="132"/>
      <c r="AK208" s="132"/>
      <c r="AL208" s="132"/>
      <c r="AM208" s="132"/>
      <c r="AN208" s="132"/>
      <c r="AO208" s="132"/>
      <c r="AP208" s="132"/>
      <c r="AQ208" s="132"/>
      <c r="AR208" s="132"/>
      <c r="AS208" s="132"/>
      <c r="AT208" s="132"/>
      <c r="AU208" s="132"/>
      <c r="AV208" s="132"/>
      <c r="AW208" s="132"/>
      <c r="AX208" s="132"/>
      <c r="AY208" s="132"/>
      <c r="AZ208" s="132"/>
      <c r="BA208" s="132"/>
      <c r="BB208" s="132"/>
      <c r="BC208" s="132"/>
      <c r="BD208" s="132"/>
      <c r="BE208" s="132"/>
      <c r="BF208" s="132"/>
      <c r="BG208" s="132"/>
      <c r="BH208" s="132"/>
      <c r="BI208" s="132"/>
      <c r="BJ208" s="132"/>
      <c r="BK208" s="132"/>
      <c r="BL208" s="132"/>
      <c r="BM208" s="132"/>
      <c r="BN208" s="132"/>
      <c r="BO208" s="132"/>
      <c r="BP208" s="132"/>
      <c r="BQ208" s="132"/>
      <c r="BR208" s="132"/>
      <c r="BS208" s="132"/>
      <c r="BT208" s="132"/>
      <c r="BU208" s="132"/>
    </row>
    <row r="209" spans="1:73" s="80" customFormat="1" ht="75.75" customHeight="1" x14ac:dyDescent="0.25">
      <c r="A209" s="100" t="s">
        <v>578</v>
      </c>
      <c r="B209" s="104" t="s">
        <v>171</v>
      </c>
      <c r="C209" s="101" t="s">
        <v>579</v>
      </c>
      <c r="D209" s="101" t="s">
        <v>580</v>
      </c>
      <c r="E209" s="102" t="s">
        <v>581</v>
      </c>
      <c r="F209" s="103">
        <v>44168</v>
      </c>
      <c r="G209" s="104" t="s">
        <v>582</v>
      </c>
      <c r="H209" s="103">
        <v>43840</v>
      </c>
      <c r="I209" s="105">
        <v>162000.64000000001</v>
      </c>
      <c r="J209" s="106"/>
      <c r="K209" s="104">
        <v>2076</v>
      </c>
      <c r="L209" s="104" t="s">
        <v>583</v>
      </c>
      <c r="M209" s="104" t="s">
        <v>584</v>
      </c>
      <c r="N209" s="105"/>
      <c r="O209" s="147"/>
      <c r="P209" s="147"/>
      <c r="Q209" s="105">
        <v>162000.64000000001</v>
      </c>
      <c r="R209" s="147"/>
      <c r="S209" s="147"/>
      <c r="T209" s="105">
        <v>162000.64000000001</v>
      </c>
      <c r="U209" s="79">
        <v>44286</v>
      </c>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row>
    <row r="210" spans="1:73" s="80" customFormat="1" ht="195" customHeight="1" x14ac:dyDescent="0.25">
      <c r="A210" s="100" t="s">
        <v>585</v>
      </c>
      <c r="B210" s="89" t="s">
        <v>586</v>
      </c>
      <c r="C210" s="126" t="s">
        <v>587</v>
      </c>
      <c r="D210" s="126" t="s">
        <v>588</v>
      </c>
      <c r="E210" s="127"/>
      <c r="F210" s="128"/>
      <c r="G210" s="89" t="s">
        <v>227</v>
      </c>
      <c r="H210" s="128">
        <v>43752</v>
      </c>
      <c r="I210" s="129">
        <v>5992624.75</v>
      </c>
      <c r="J210" s="130"/>
      <c r="K210" s="89" t="s">
        <v>270</v>
      </c>
      <c r="L210" s="89" t="s">
        <v>589</v>
      </c>
      <c r="M210" s="89" t="s">
        <v>119</v>
      </c>
      <c r="N210" s="107"/>
      <c r="O210" s="107"/>
      <c r="P210" s="107"/>
      <c r="Q210" s="129">
        <v>5992624.75</v>
      </c>
      <c r="R210" s="107"/>
      <c r="S210" s="107"/>
      <c r="T210" s="129">
        <v>5992624.75</v>
      </c>
      <c r="U210" s="79">
        <v>44286</v>
      </c>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row>
    <row r="211" spans="1:73" s="80" customFormat="1" ht="96.75" customHeight="1" x14ac:dyDescent="0.25">
      <c r="A211" s="69" t="s">
        <v>590</v>
      </c>
      <c r="B211" s="70" t="s">
        <v>70</v>
      </c>
      <c r="C211" s="84" t="s">
        <v>591</v>
      </c>
      <c r="D211" s="84" t="s">
        <v>592</v>
      </c>
      <c r="E211" s="85" t="s">
        <v>593</v>
      </c>
      <c r="F211" s="86">
        <v>43630</v>
      </c>
      <c r="G211" s="70" t="s">
        <v>594</v>
      </c>
      <c r="H211" s="86">
        <v>43605</v>
      </c>
      <c r="I211" s="146">
        <v>72054.34</v>
      </c>
      <c r="J211" s="88"/>
      <c r="K211" s="70" t="s">
        <v>595</v>
      </c>
      <c r="L211" s="70" t="s">
        <v>596</v>
      </c>
      <c r="M211" s="70" t="s">
        <v>597</v>
      </c>
      <c r="N211" s="146"/>
      <c r="O211" s="146">
        <v>72054.34</v>
      </c>
      <c r="P211" s="146"/>
      <c r="Q211" s="146"/>
      <c r="R211" s="146"/>
      <c r="S211" s="148"/>
      <c r="T211" s="146">
        <v>72054.34</v>
      </c>
      <c r="U211" s="79">
        <v>44286</v>
      </c>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row>
    <row r="212" spans="1:73" s="80" customFormat="1" ht="96.75" customHeight="1" x14ac:dyDescent="0.25">
      <c r="A212" s="69" t="s">
        <v>590</v>
      </c>
      <c r="B212" s="70" t="s">
        <v>70</v>
      </c>
      <c r="C212" s="84" t="s">
        <v>591</v>
      </c>
      <c r="D212" s="84" t="s">
        <v>598</v>
      </c>
      <c r="E212" s="85" t="s">
        <v>593</v>
      </c>
      <c r="F212" s="86">
        <v>43630</v>
      </c>
      <c r="G212" s="70" t="s">
        <v>599</v>
      </c>
      <c r="H212" s="86">
        <v>43605</v>
      </c>
      <c r="I212" s="146">
        <v>190227.8</v>
      </c>
      <c r="J212" s="88"/>
      <c r="K212" s="70" t="s">
        <v>595</v>
      </c>
      <c r="L212" s="70" t="s">
        <v>596</v>
      </c>
      <c r="M212" s="70" t="s">
        <v>75</v>
      </c>
      <c r="N212" s="146"/>
      <c r="O212" s="146">
        <v>190227.8</v>
      </c>
      <c r="P212" s="146"/>
      <c r="Q212" s="146"/>
      <c r="R212" s="146"/>
      <c r="S212" s="148"/>
      <c r="T212" s="146">
        <v>190227.8</v>
      </c>
      <c r="U212" s="79">
        <v>44286</v>
      </c>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row>
    <row r="213" spans="1:73" s="93" customFormat="1" ht="96.75" customHeight="1" x14ac:dyDescent="0.25">
      <c r="A213" s="69" t="s">
        <v>590</v>
      </c>
      <c r="B213" s="70" t="s">
        <v>70</v>
      </c>
      <c r="C213" s="84" t="s">
        <v>591</v>
      </c>
      <c r="D213" s="84" t="s">
        <v>600</v>
      </c>
      <c r="E213" s="85" t="s">
        <v>593</v>
      </c>
      <c r="F213" s="86">
        <v>43630</v>
      </c>
      <c r="G213" s="70" t="s">
        <v>601</v>
      </c>
      <c r="H213" s="86">
        <v>43605</v>
      </c>
      <c r="I213" s="146">
        <v>216748.3</v>
      </c>
      <c r="J213" s="88"/>
      <c r="K213" s="70" t="s">
        <v>595</v>
      </c>
      <c r="L213" s="70" t="s">
        <v>596</v>
      </c>
      <c r="M213" s="70" t="s">
        <v>237</v>
      </c>
      <c r="N213" s="146"/>
      <c r="O213" s="146">
        <v>216748.3</v>
      </c>
      <c r="P213" s="146"/>
      <c r="Q213" s="146"/>
      <c r="R213" s="146"/>
      <c r="S213" s="148"/>
      <c r="T213" s="146">
        <v>216748.3</v>
      </c>
      <c r="U213" s="79">
        <v>44286</v>
      </c>
      <c r="V213" s="92"/>
      <c r="W213" s="92"/>
      <c r="X213" s="92"/>
      <c r="Y213" s="92"/>
      <c r="Z213" s="92"/>
      <c r="AA213" s="92"/>
      <c r="AB213" s="92"/>
      <c r="AC213" s="92"/>
      <c r="AD213" s="92"/>
      <c r="AE213" s="92"/>
      <c r="AF213" s="92"/>
      <c r="AG213" s="92"/>
      <c r="AH213" s="92"/>
      <c r="AI213" s="92"/>
      <c r="AJ213" s="92"/>
      <c r="AK213" s="92"/>
      <c r="AL213" s="92"/>
      <c r="AM213" s="92"/>
      <c r="AN213" s="92"/>
      <c r="AO213" s="92"/>
      <c r="AP213" s="92"/>
      <c r="AQ213" s="92"/>
      <c r="AR213" s="92"/>
      <c r="AS213" s="92"/>
      <c r="AT213" s="92"/>
      <c r="AU213" s="92"/>
      <c r="AV213" s="92"/>
      <c r="AW213" s="92"/>
      <c r="AX213" s="92"/>
      <c r="AY213" s="92"/>
      <c r="AZ213" s="92"/>
      <c r="BA213" s="92"/>
      <c r="BB213" s="92"/>
      <c r="BC213" s="92"/>
      <c r="BD213" s="92"/>
      <c r="BE213" s="92"/>
      <c r="BF213" s="92"/>
      <c r="BG213" s="92"/>
      <c r="BH213" s="92"/>
      <c r="BI213" s="92"/>
      <c r="BJ213" s="92"/>
      <c r="BK213" s="92"/>
      <c r="BL213" s="92"/>
      <c r="BM213" s="92"/>
      <c r="BN213" s="92"/>
      <c r="BO213" s="92"/>
      <c r="BP213" s="92"/>
      <c r="BQ213" s="92"/>
      <c r="BR213" s="92"/>
      <c r="BS213" s="92"/>
      <c r="BT213" s="92"/>
      <c r="BU213" s="92"/>
    </row>
    <row r="214" spans="1:73" s="93" customFormat="1" ht="88.5" customHeight="1" x14ac:dyDescent="0.25">
      <c r="A214" s="69" t="s">
        <v>590</v>
      </c>
      <c r="B214" s="70" t="s">
        <v>70</v>
      </c>
      <c r="C214" s="84" t="s">
        <v>591</v>
      </c>
      <c r="D214" s="84" t="s">
        <v>602</v>
      </c>
      <c r="E214" s="85" t="s">
        <v>593</v>
      </c>
      <c r="F214" s="86">
        <v>43630</v>
      </c>
      <c r="G214" s="70" t="s">
        <v>603</v>
      </c>
      <c r="H214" s="86">
        <v>43605</v>
      </c>
      <c r="I214" s="146">
        <v>125333.7</v>
      </c>
      <c r="J214" s="88"/>
      <c r="K214" s="70" t="s">
        <v>595</v>
      </c>
      <c r="L214" s="70" t="s">
        <v>596</v>
      </c>
      <c r="M214" s="70" t="s">
        <v>75</v>
      </c>
      <c r="N214" s="146"/>
      <c r="O214" s="146">
        <v>125333.7</v>
      </c>
      <c r="P214" s="146"/>
      <c r="Q214" s="146"/>
      <c r="R214" s="146"/>
      <c r="S214" s="148"/>
      <c r="T214" s="146">
        <v>125333.7</v>
      </c>
      <c r="U214" s="79">
        <v>44286</v>
      </c>
      <c r="V214" s="92"/>
      <c r="W214" s="92"/>
      <c r="X214" s="92"/>
      <c r="Y214" s="92"/>
      <c r="Z214" s="92"/>
      <c r="AA214" s="92"/>
      <c r="AB214" s="92"/>
      <c r="AC214" s="92"/>
      <c r="AD214" s="92"/>
      <c r="AE214" s="92"/>
      <c r="AF214" s="92"/>
      <c r="AG214" s="92"/>
      <c r="AH214" s="92"/>
      <c r="AI214" s="92"/>
      <c r="AJ214" s="92"/>
      <c r="AK214" s="92"/>
      <c r="AL214" s="92"/>
      <c r="AM214" s="92"/>
      <c r="AN214" s="92"/>
      <c r="AO214" s="92"/>
      <c r="AP214" s="92"/>
      <c r="AQ214" s="92"/>
      <c r="AR214" s="92"/>
      <c r="AS214" s="92"/>
      <c r="AT214" s="92"/>
      <c r="AU214" s="92"/>
      <c r="AV214" s="92"/>
      <c r="AW214" s="92"/>
      <c r="AX214" s="92"/>
      <c r="AY214" s="92"/>
      <c r="AZ214" s="92"/>
      <c r="BA214" s="92"/>
      <c r="BB214" s="92"/>
      <c r="BC214" s="92"/>
      <c r="BD214" s="92"/>
      <c r="BE214" s="92"/>
      <c r="BF214" s="92"/>
      <c r="BG214" s="92"/>
      <c r="BH214" s="92"/>
      <c r="BI214" s="92"/>
      <c r="BJ214" s="92"/>
      <c r="BK214" s="92"/>
      <c r="BL214" s="92"/>
      <c r="BM214" s="92"/>
      <c r="BN214" s="92"/>
      <c r="BO214" s="92"/>
      <c r="BP214" s="92"/>
      <c r="BQ214" s="92"/>
      <c r="BR214" s="92"/>
      <c r="BS214" s="92"/>
      <c r="BT214" s="92"/>
      <c r="BU214" s="92"/>
    </row>
    <row r="215" spans="1:73" s="93" customFormat="1" ht="111.75" customHeight="1" x14ac:dyDescent="0.25">
      <c r="A215" s="69" t="s">
        <v>590</v>
      </c>
      <c r="B215" s="70" t="s">
        <v>70</v>
      </c>
      <c r="C215" s="84" t="s">
        <v>591</v>
      </c>
      <c r="D215" s="84" t="s">
        <v>604</v>
      </c>
      <c r="E215" s="85" t="s">
        <v>593</v>
      </c>
      <c r="F215" s="86">
        <v>43630</v>
      </c>
      <c r="G215" s="70" t="s">
        <v>605</v>
      </c>
      <c r="H215" s="86">
        <v>43605</v>
      </c>
      <c r="I215" s="146">
        <v>68528.5</v>
      </c>
      <c r="J215" s="88"/>
      <c r="K215" s="70" t="s">
        <v>595</v>
      </c>
      <c r="L215" s="70" t="s">
        <v>596</v>
      </c>
      <c r="M215" s="70" t="s">
        <v>75</v>
      </c>
      <c r="N215" s="146"/>
      <c r="O215" s="146">
        <v>68528.5</v>
      </c>
      <c r="P215" s="78"/>
      <c r="Q215" s="146"/>
      <c r="R215" s="146"/>
      <c r="S215" s="78"/>
      <c r="T215" s="146">
        <v>68528.5</v>
      </c>
      <c r="U215" s="79">
        <v>44286</v>
      </c>
      <c r="V215" s="92"/>
      <c r="W215" s="92"/>
      <c r="X215" s="92"/>
      <c r="Y215" s="92"/>
      <c r="Z215" s="92"/>
      <c r="AA215" s="92"/>
      <c r="AB215" s="92"/>
      <c r="AC215" s="92"/>
      <c r="AD215" s="92"/>
      <c r="AE215" s="92"/>
      <c r="AF215" s="92"/>
      <c r="AG215" s="92"/>
      <c r="AH215" s="92"/>
      <c r="AI215" s="92"/>
      <c r="AJ215" s="92"/>
      <c r="AK215" s="92"/>
      <c r="AL215" s="92"/>
      <c r="AM215" s="92"/>
      <c r="AN215" s="92"/>
      <c r="AO215" s="92"/>
      <c r="AP215" s="92"/>
      <c r="AQ215" s="92"/>
      <c r="AR215" s="92"/>
      <c r="AS215" s="92"/>
      <c r="AT215" s="92"/>
      <c r="AU215" s="92"/>
      <c r="AV215" s="92"/>
      <c r="AW215" s="92"/>
      <c r="AX215" s="92"/>
      <c r="AY215" s="92"/>
      <c r="AZ215" s="92"/>
      <c r="BA215" s="92"/>
      <c r="BB215" s="92"/>
      <c r="BC215" s="92"/>
      <c r="BD215" s="92"/>
      <c r="BE215" s="92"/>
      <c r="BF215" s="92"/>
      <c r="BG215" s="92"/>
      <c r="BH215" s="92"/>
      <c r="BI215" s="92"/>
      <c r="BJ215" s="92"/>
      <c r="BK215" s="92"/>
      <c r="BL215" s="92"/>
      <c r="BM215" s="92"/>
      <c r="BN215" s="92"/>
      <c r="BO215" s="92"/>
      <c r="BP215" s="92"/>
      <c r="BQ215" s="92"/>
      <c r="BR215" s="92"/>
      <c r="BS215" s="92"/>
      <c r="BT215" s="92"/>
      <c r="BU215" s="92"/>
    </row>
    <row r="216" spans="1:73" s="93" customFormat="1" ht="90.75" customHeight="1" x14ac:dyDescent="0.25">
      <c r="A216" s="69" t="s">
        <v>590</v>
      </c>
      <c r="B216" s="70" t="s">
        <v>70</v>
      </c>
      <c r="C216" s="84" t="s">
        <v>591</v>
      </c>
      <c r="D216" s="84" t="s">
        <v>606</v>
      </c>
      <c r="E216" s="85" t="s">
        <v>593</v>
      </c>
      <c r="F216" s="86">
        <v>43630</v>
      </c>
      <c r="G216" s="70" t="s">
        <v>607</v>
      </c>
      <c r="H216" s="86">
        <v>43605</v>
      </c>
      <c r="I216" s="146">
        <v>236158.12</v>
      </c>
      <c r="J216" s="88"/>
      <c r="K216" s="70" t="s">
        <v>595</v>
      </c>
      <c r="L216" s="70" t="s">
        <v>596</v>
      </c>
      <c r="M216" s="70" t="s">
        <v>608</v>
      </c>
      <c r="N216" s="146"/>
      <c r="O216" s="146">
        <v>236158.12</v>
      </c>
      <c r="P216" s="78"/>
      <c r="Q216" s="146"/>
      <c r="R216" s="146"/>
      <c r="S216" s="78"/>
      <c r="T216" s="146">
        <v>236158.12</v>
      </c>
      <c r="U216" s="79">
        <v>44286</v>
      </c>
      <c r="V216" s="92"/>
      <c r="W216" s="92"/>
      <c r="X216" s="92"/>
      <c r="Y216" s="92"/>
      <c r="Z216" s="92"/>
      <c r="AA216" s="92"/>
      <c r="AB216" s="92"/>
      <c r="AC216" s="92"/>
      <c r="AD216" s="92"/>
      <c r="AE216" s="92"/>
      <c r="AF216" s="92"/>
      <c r="AG216" s="92"/>
      <c r="AH216" s="92"/>
      <c r="AI216" s="92"/>
      <c r="AJ216" s="92"/>
      <c r="AK216" s="92"/>
      <c r="AL216" s="92"/>
      <c r="AM216" s="92"/>
      <c r="AN216" s="92"/>
      <c r="AO216" s="92"/>
      <c r="AP216" s="92"/>
      <c r="AQ216" s="92"/>
      <c r="AR216" s="92"/>
      <c r="AS216" s="92"/>
      <c r="AT216" s="92"/>
      <c r="AU216" s="92"/>
      <c r="AV216" s="92"/>
      <c r="AW216" s="92"/>
      <c r="AX216" s="92"/>
      <c r="AY216" s="92"/>
      <c r="AZ216" s="92"/>
      <c r="BA216" s="92"/>
      <c r="BB216" s="92"/>
      <c r="BC216" s="92"/>
      <c r="BD216" s="92"/>
      <c r="BE216" s="92"/>
      <c r="BF216" s="92"/>
      <c r="BG216" s="92"/>
      <c r="BH216" s="92"/>
      <c r="BI216" s="92"/>
      <c r="BJ216" s="92"/>
      <c r="BK216" s="92"/>
      <c r="BL216" s="92"/>
      <c r="BM216" s="92"/>
      <c r="BN216" s="92"/>
      <c r="BO216" s="92"/>
      <c r="BP216" s="92"/>
      <c r="BQ216" s="92"/>
      <c r="BR216" s="92"/>
      <c r="BS216" s="92"/>
      <c r="BT216" s="92"/>
      <c r="BU216" s="92"/>
    </row>
    <row r="217" spans="1:73" s="80" customFormat="1" ht="101.25" customHeight="1" x14ac:dyDescent="0.25">
      <c r="A217" s="69" t="s">
        <v>590</v>
      </c>
      <c r="B217" s="70" t="s">
        <v>70</v>
      </c>
      <c r="C217" s="84" t="s">
        <v>591</v>
      </c>
      <c r="D217" s="84" t="s">
        <v>609</v>
      </c>
      <c r="E217" s="85" t="s">
        <v>593</v>
      </c>
      <c r="F217" s="86">
        <v>43630</v>
      </c>
      <c r="G217" s="70" t="s">
        <v>610</v>
      </c>
      <c r="H217" s="86">
        <v>43605</v>
      </c>
      <c r="I217" s="146">
        <v>82681.42</v>
      </c>
      <c r="J217" s="88"/>
      <c r="K217" s="70" t="s">
        <v>595</v>
      </c>
      <c r="L217" s="70" t="s">
        <v>596</v>
      </c>
      <c r="M217" s="70" t="s">
        <v>611</v>
      </c>
      <c r="N217" s="146"/>
      <c r="O217" s="146">
        <v>82681.42</v>
      </c>
      <c r="P217" s="78"/>
      <c r="Q217" s="146"/>
      <c r="R217" s="146"/>
      <c r="S217" s="78"/>
      <c r="T217" s="146">
        <v>82681.42</v>
      </c>
      <c r="U217" s="79">
        <v>44286</v>
      </c>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row>
    <row r="218" spans="1:73" s="93" customFormat="1" ht="112.5" customHeight="1" x14ac:dyDescent="0.25">
      <c r="A218" s="140" t="s">
        <v>612</v>
      </c>
      <c r="B218" s="74" t="s">
        <v>613</v>
      </c>
      <c r="C218" s="71" t="s">
        <v>614</v>
      </c>
      <c r="D218" s="71" t="s">
        <v>615</v>
      </c>
      <c r="E218" s="72" t="s">
        <v>616</v>
      </c>
      <c r="F218" s="73">
        <v>43215</v>
      </c>
      <c r="G218" s="70" t="s">
        <v>95</v>
      </c>
      <c r="H218" s="73">
        <v>43284</v>
      </c>
      <c r="I218" s="75">
        <v>156000</v>
      </c>
      <c r="J218" s="88"/>
      <c r="K218" s="74" t="s">
        <v>617</v>
      </c>
      <c r="L218" s="74" t="s">
        <v>618</v>
      </c>
      <c r="M218" s="74" t="s">
        <v>619</v>
      </c>
      <c r="N218" s="75"/>
      <c r="O218" s="75">
        <v>156000</v>
      </c>
      <c r="P218" s="83"/>
      <c r="Q218" s="75"/>
      <c r="R218" s="83"/>
      <c r="S218" s="83"/>
      <c r="T218" s="75">
        <v>156000</v>
      </c>
      <c r="U218" s="79">
        <v>44286</v>
      </c>
      <c r="V218" s="92"/>
      <c r="W218" s="92"/>
      <c r="X218" s="92"/>
      <c r="Y218" s="92"/>
      <c r="Z218" s="92"/>
      <c r="AA218" s="92"/>
      <c r="AB218" s="92"/>
      <c r="AC218" s="92"/>
      <c r="AD218" s="92"/>
      <c r="AE218" s="92"/>
      <c r="AF218" s="92"/>
      <c r="AG218" s="92"/>
      <c r="AH218" s="92"/>
      <c r="AI218" s="92"/>
      <c r="AJ218" s="92"/>
      <c r="AK218" s="92"/>
      <c r="AL218" s="92"/>
      <c r="AM218" s="92"/>
      <c r="AN218" s="92"/>
      <c r="AO218" s="92"/>
      <c r="AP218" s="92"/>
      <c r="AQ218" s="92"/>
      <c r="AR218" s="92"/>
      <c r="AS218" s="92"/>
      <c r="AT218" s="92"/>
      <c r="AU218" s="92"/>
      <c r="AV218" s="92"/>
      <c r="AW218" s="92"/>
      <c r="AX218" s="92"/>
      <c r="AY218" s="92"/>
      <c r="AZ218" s="92"/>
      <c r="BA218" s="92"/>
      <c r="BB218" s="92"/>
      <c r="BC218" s="92"/>
      <c r="BD218" s="92"/>
      <c r="BE218" s="92"/>
      <c r="BF218" s="92"/>
      <c r="BG218" s="92"/>
      <c r="BH218" s="92"/>
      <c r="BI218" s="92"/>
      <c r="BJ218" s="92"/>
      <c r="BK218" s="92"/>
      <c r="BL218" s="92"/>
      <c r="BM218" s="92"/>
      <c r="BN218" s="92"/>
      <c r="BO218" s="92"/>
      <c r="BP218" s="92"/>
      <c r="BQ218" s="92"/>
      <c r="BR218" s="92"/>
      <c r="BS218" s="92"/>
      <c r="BT218" s="92"/>
      <c r="BU218" s="92"/>
    </row>
    <row r="219" spans="1:73" s="133" customFormat="1" ht="89.25" customHeight="1" x14ac:dyDescent="0.25">
      <c r="A219" s="100" t="s">
        <v>590</v>
      </c>
      <c r="B219" s="70" t="s">
        <v>70</v>
      </c>
      <c r="C219" s="84" t="s">
        <v>591</v>
      </c>
      <c r="D219" s="84" t="s">
        <v>620</v>
      </c>
      <c r="E219" s="85" t="s">
        <v>621</v>
      </c>
      <c r="F219" s="86">
        <v>43551</v>
      </c>
      <c r="G219" s="70" t="s">
        <v>622</v>
      </c>
      <c r="H219" s="86">
        <v>43199</v>
      </c>
      <c r="I219" s="146">
        <v>62779.54</v>
      </c>
      <c r="J219" s="149"/>
      <c r="K219" s="70" t="s">
        <v>595</v>
      </c>
      <c r="L219" s="70" t="s">
        <v>596</v>
      </c>
      <c r="M219" s="70" t="s">
        <v>623</v>
      </c>
      <c r="N219" s="146"/>
      <c r="O219" s="146">
        <v>62779.54</v>
      </c>
      <c r="P219" s="107"/>
      <c r="Q219" s="107"/>
      <c r="R219" s="146"/>
      <c r="S219" s="107"/>
      <c r="T219" s="146">
        <v>62779.54</v>
      </c>
      <c r="U219" s="79">
        <v>44286</v>
      </c>
      <c r="V219" s="132"/>
      <c r="W219" s="132"/>
      <c r="X219" s="132"/>
      <c r="Y219" s="132"/>
      <c r="Z219" s="132"/>
      <c r="AA219" s="132"/>
      <c r="AB219" s="132"/>
      <c r="AC219" s="132"/>
      <c r="AD219" s="132"/>
      <c r="AE219" s="132"/>
      <c r="AF219" s="132"/>
      <c r="AG219" s="132"/>
      <c r="AH219" s="132"/>
      <c r="AI219" s="132"/>
      <c r="AJ219" s="132"/>
      <c r="AK219" s="132"/>
      <c r="AL219" s="132"/>
      <c r="AM219" s="132"/>
      <c r="AN219" s="132"/>
      <c r="AO219" s="132"/>
      <c r="AP219" s="132"/>
      <c r="AQ219" s="132"/>
      <c r="AR219" s="132"/>
      <c r="AS219" s="132"/>
      <c r="AT219" s="132"/>
      <c r="AU219" s="132"/>
      <c r="AV219" s="132"/>
      <c r="AW219" s="132"/>
      <c r="AX219" s="132"/>
      <c r="AY219" s="132"/>
      <c r="AZ219" s="132"/>
      <c r="BA219" s="132"/>
      <c r="BB219" s="132"/>
      <c r="BC219" s="132"/>
      <c r="BD219" s="132"/>
      <c r="BE219" s="132"/>
      <c r="BF219" s="132"/>
      <c r="BG219" s="132"/>
      <c r="BH219" s="132"/>
      <c r="BI219" s="132"/>
      <c r="BJ219" s="132"/>
      <c r="BK219" s="132"/>
      <c r="BL219" s="132"/>
      <c r="BM219" s="132"/>
      <c r="BN219" s="132"/>
      <c r="BO219" s="132"/>
      <c r="BP219" s="132"/>
      <c r="BQ219" s="132"/>
      <c r="BR219" s="132"/>
      <c r="BS219" s="132"/>
      <c r="BT219" s="132"/>
      <c r="BU219" s="132"/>
    </row>
    <row r="220" spans="1:73" s="133" customFormat="1" ht="69" customHeight="1" x14ac:dyDescent="0.25">
      <c r="A220" s="100" t="s">
        <v>590</v>
      </c>
      <c r="B220" s="70" t="s">
        <v>624</v>
      </c>
      <c r="C220" s="84" t="s">
        <v>591</v>
      </c>
      <c r="D220" s="84" t="s">
        <v>620</v>
      </c>
      <c r="E220" s="85" t="s">
        <v>621</v>
      </c>
      <c r="F220" s="86">
        <v>43551</v>
      </c>
      <c r="G220" s="70" t="s">
        <v>622</v>
      </c>
      <c r="H220" s="86">
        <v>43199</v>
      </c>
      <c r="I220" s="146">
        <v>8487.06</v>
      </c>
      <c r="J220" s="149"/>
      <c r="K220" s="70" t="s">
        <v>595</v>
      </c>
      <c r="L220" s="70" t="s">
        <v>596</v>
      </c>
      <c r="M220" s="70" t="s">
        <v>623</v>
      </c>
      <c r="N220" s="146"/>
      <c r="O220" s="146">
        <v>8487.06</v>
      </c>
      <c r="P220" s="107"/>
      <c r="Q220" s="107"/>
      <c r="R220" s="146"/>
      <c r="S220" s="107"/>
      <c r="T220" s="146">
        <v>8487.06</v>
      </c>
      <c r="U220" s="79">
        <v>44286</v>
      </c>
      <c r="V220" s="132"/>
      <c r="W220" s="132"/>
      <c r="X220" s="132"/>
      <c r="Y220" s="132"/>
      <c r="Z220" s="132"/>
      <c r="AA220" s="132"/>
      <c r="AB220" s="132"/>
      <c r="AC220" s="132"/>
      <c r="AD220" s="132"/>
      <c r="AE220" s="132"/>
      <c r="AF220" s="132"/>
      <c r="AG220" s="132"/>
      <c r="AH220" s="132"/>
      <c r="AI220" s="132"/>
      <c r="AJ220" s="132"/>
      <c r="AK220" s="132"/>
      <c r="AL220" s="132"/>
      <c r="AM220" s="132"/>
      <c r="AN220" s="132"/>
      <c r="AO220" s="132"/>
      <c r="AP220" s="132"/>
      <c r="AQ220" s="132"/>
      <c r="AR220" s="132"/>
      <c r="AS220" s="132"/>
      <c r="AT220" s="132"/>
      <c r="AU220" s="132"/>
      <c r="AV220" s="132"/>
      <c r="AW220" s="132"/>
      <c r="AX220" s="132"/>
      <c r="AY220" s="132"/>
      <c r="AZ220" s="132"/>
      <c r="BA220" s="132"/>
      <c r="BB220" s="132"/>
      <c r="BC220" s="132"/>
      <c r="BD220" s="132"/>
      <c r="BE220" s="132"/>
      <c r="BF220" s="132"/>
      <c r="BG220" s="132"/>
      <c r="BH220" s="132"/>
      <c r="BI220" s="132"/>
      <c r="BJ220" s="132"/>
      <c r="BK220" s="132"/>
      <c r="BL220" s="132"/>
      <c r="BM220" s="132"/>
      <c r="BN220" s="132"/>
      <c r="BO220" s="132"/>
      <c r="BP220" s="132"/>
      <c r="BQ220" s="132"/>
      <c r="BR220" s="132"/>
      <c r="BS220" s="132"/>
      <c r="BT220" s="132"/>
      <c r="BU220" s="132"/>
    </row>
    <row r="221" spans="1:73" s="80" customFormat="1" ht="105.75" customHeight="1" x14ac:dyDescent="0.25">
      <c r="A221" s="69" t="s">
        <v>625</v>
      </c>
      <c r="B221" s="89" t="s">
        <v>544</v>
      </c>
      <c r="C221" s="126" t="s">
        <v>626</v>
      </c>
      <c r="D221" s="126" t="s">
        <v>627</v>
      </c>
      <c r="E221" s="127" t="s">
        <v>558</v>
      </c>
      <c r="F221" s="128"/>
      <c r="G221" s="89" t="s">
        <v>628</v>
      </c>
      <c r="H221" s="128">
        <v>43194</v>
      </c>
      <c r="I221" s="144">
        <v>47200</v>
      </c>
      <c r="J221" s="130"/>
      <c r="K221" s="70" t="s">
        <v>559</v>
      </c>
      <c r="L221" s="89" t="s">
        <v>629</v>
      </c>
      <c r="M221" s="89" t="s">
        <v>630</v>
      </c>
      <c r="N221" s="107">
        <v>47200</v>
      </c>
      <c r="O221" s="107"/>
      <c r="P221" s="107"/>
      <c r="Q221" s="107"/>
      <c r="R221" s="107"/>
      <c r="S221" s="107"/>
      <c r="T221" s="107">
        <v>47200</v>
      </c>
      <c r="U221" s="79">
        <v>44286</v>
      </c>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row>
    <row r="222" spans="1:73" s="80" customFormat="1" ht="115.5" customHeight="1" x14ac:dyDescent="0.25">
      <c r="A222" s="100">
        <v>130753962</v>
      </c>
      <c r="B222" s="89">
        <v>4211.03</v>
      </c>
      <c r="C222" s="150" t="s">
        <v>631</v>
      </c>
      <c r="D222" s="126" t="s">
        <v>632</v>
      </c>
      <c r="E222" s="127" t="s">
        <v>633</v>
      </c>
      <c r="F222" s="128">
        <v>42405</v>
      </c>
      <c r="G222" s="89" t="s">
        <v>634</v>
      </c>
      <c r="H222" s="128">
        <v>43126</v>
      </c>
      <c r="I222" s="151">
        <v>728090</v>
      </c>
      <c r="J222" s="151"/>
      <c r="K222" s="89" t="s">
        <v>635</v>
      </c>
      <c r="L222" s="89" t="s">
        <v>636</v>
      </c>
      <c r="M222" s="89" t="s">
        <v>637</v>
      </c>
      <c r="N222" s="107"/>
      <c r="O222" s="107">
        <v>728090</v>
      </c>
      <c r="P222" s="107"/>
      <c r="Q222" s="107"/>
      <c r="R222" s="107"/>
      <c r="S222" s="107"/>
      <c r="T222" s="107">
        <v>728090</v>
      </c>
      <c r="U222" s="79">
        <v>44286</v>
      </c>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row>
    <row r="223" spans="1:73" s="80" customFormat="1" ht="96.75" customHeight="1" x14ac:dyDescent="0.25">
      <c r="A223" s="100">
        <v>130705771</v>
      </c>
      <c r="B223" s="89">
        <v>4211.03</v>
      </c>
      <c r="C223" s="152" t="s">
        <v>638</v>
      </c>
      <c r="D223" s="101" t="s">
        <v>639</v>
      </c>
      <c r="E223" s="102" t="s">
        <v>640</v>
      </c>
      <c r="F223" s="103">
        <v>43048</v>
      </c>
      <c r="G223" s="104" t="s">
        <v>641</v>
      </c>
      <c r="H223" s="103">
        <v>43069</v>
      </c>
      <c r="I223" s="153">
        <v>100300</v>
      </c>
      <c r="J223" s="130"/>
      <c r="K223" s="104" t="s">
        <v>595</v>
      </c>
      <c r="L223" s="104" t="s">
        <v>642</v>
      </c>
      <c r="M223" s="104" t="s">
        <v>364</v>
      </c>
      <c r="N223" s="153"/>
      <c r="O223" s="153">
        <v>100300</v>
      </c>
      <c r="P223" s="153"/>
      <c r="Q223" s="153"/>
      <c r="R223" s="147"/>
      <c r="S223" s="147"/>
      <c r="T223" s="153">
        <v>100300</v>
      </c>
      <c r="U223" s="79">
        <v>44286</v>
      </c>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row>
    <row r="224" spans="1:73" s="80" customFormat="1" ht="77.25" customHeight="1" x14ac:dyDescent="0.25">
      <c r="A224" s="69" t="s">
        <v>643</v>
      </c>
      <c r="B224" s="89">
        <v>4211.03</v>
      </c>
      <c r="C224" s="150" t="s">
        <v>644</v>
      </c>
      <c r="D224" s="126" t="s">
        <v>645</v>
      </c>
      <c r="E224" s="127" t="s">
        <v>646</v>
      </c>
      <c r="F224" s="128">
        <v>43027</v>
      </c>
      <c r="G224" s="89" t="s">
        <v>647</v>
      </c>
      <c r="H224" s="128">
        <v>43040</v>
      </c>
      <c r="I224" s="151">
        <v>82301</v>
      </c>
      <c r="J224" s="130"/>
      <c r="K224" s="89" t="s">
        <v>617</v>
      </c>
      <c r="L224" s="89" t="s">
        <v>648</v>
      </c>
      <c r="M224" s="89" t="s">
        <v>649</v>
      </c>
      <c r="N224" s="151"/>
      <c r="O224" s="151">
        <v>82301</v>
      </c>
      <c r="P224" s="107"/>
      <c r="Q224" s="107"/>
      <c r="R224" s="107"/>
      <c r="S224" s="107"/>
      <c r="T224" s="151">
        <v>82301</v>
      </c>
      <c r="U224" s="79">
        <v>44286</v>
      </c>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row>
    <row r="225" spans="1:73" s="80" customFormat="1" ht="78.75" customHeight="1" x14ac:dyDescent="0.25">
      <c r="A225" s="100">
        <v>130481148</v>
      </c>
      <c r="B225" s="89">
        <v>4211.03</v>
      </c>
      <c r="C225" s="150" t="s">
        <v>650</v>
      </c>
      <c r="D225" s="126" t="s">
        <v>651</v>
      </c>
      <c r="E225" s="127" t="s">
        <v>652</v>
      </c>
      <c r="F225" s="128">
        <v>42772</v>
      </c>
      <c r="G225" s="154" t="s">
        <v>653</v>
      </c>
      <c r="H225" s="128">
        <v>42996</v>
      </c>
      <c r="I225" s="151">
        <v>18660.52</v>
      </c>
      <c r="J225" s="151"/>
      <c r="K225" s="89" t="s">
        <v>270</v>
      </c>
      <c r="L225" s="89" t="s">
        <v>654</v>
      </c>
      <c r="M225" s="89" t="s">
        <v>655</v>
      </c>
      <c r="N225" s="151"/>
      <c r="O225" s="151">
        <v>18660.52</v>
      </c>
      <c r="P225" s="151"/>
      <c r="Q225" s="151"/>
      <c r="R225" s="107"/>
      <c r="S225" s="107"/>
      <c r="T225" s="151">
        <v>18660.52</v>
      </c>
      <c r="U225" s="79">
        <v>44286</v>
      </c>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row>
    <row r="226" spans="1:73" s="80" customFormat="1" ht="87" customHeight="1" x14ac:dyDescent="0.25">
      <c r="A226" s="100">
        <v>130481148</v>
      </c>
      <c r="B226" s="89">
        <v>4211.03</v>
      </c>
      <c r="C226" s="150" t="s">
        <v>650</v>
      </c>
      <c r="D226" s="126" t="s">
        <v>651</v>
      </c>
      <c r="E226" s="127" t="s">
        <v>652</v>
      </c>
      <c r="F226" s="128">
        <v>42772</v>
      </c>
      <c r="G226" s="154" t="s">
        <v>653</v>
      </c>
      <c r="H226" s="128">
        <v>42996</v>
      </c>
      <c r="I226" s="151">
        <v>46728</v>
      </c>
      <c r="J226" s="151"/>
      <c r="K226" s="89" t="s">
        <v>270</v>
      </c>
      <c r="L226" s="89" t="s">
        <v>654</v>
      </c>
      <c r="M226" s="89" t="s">
        <v>655</v>
      </c>
      <c r="N226" s="151"/>
      <c r="O226" s="151">
        <v>46728</v>
      </c>
      <c r="P226" s="151"/>
      <c r="Q226" s="151"/>
      <c r="R226" s="107"/>
      <c r="S226" s="107"/>
      <c r="T226" s="151">
        <v>46728</v>
      </c>
      <c r="U226" s="79">
        <v>44286</v>
      </c>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row>
    <row r="227" spans="1:73" s="80" customFormat="1" ht="69.75" customHeight="1" x14ac:dyDescent="0.25">
      <c r="A227" s="100">
        <v>130481148</v>
      </c>
      <c r="B227" s="89">
        <v>4211.03</v>
      </c>
      <c r="C227" s="150" t="s">
        <v>650</v>
      </c>
      <c r="D227" s="126" t="s">
        <v>651</v>
      </c>
      <c r="E227" s="127" t="s">
        <v>656</v>
      </c>
      <c r="F227" s="128">
        <v>42772</v>
      </c>
      <c r="G227" s="154" t="s">
        <v>653</v>
      </c>
      <c r="H227" s="128">
        <v>42996</v>
      </c>
      <c r="I227" s="151">
        <v>7134.28</v>
      </c>
      <c r="J227" s="151"/>
      <c r="K227" s="89" t="s">
        <v>270</v>
      </c>
      <c r="L227" s="89" t="s">
        <v>654</v>
      </c>
      <c r="M227" s="89" t="s">
        <v>655</v>
      </c>
      <c r="N227" s="151"/>
      <c r="O227" s="151">
        <v>7134.28</v>
      </c>
      <c r="P227" s="151"/>
      <c r="Q227" s="151"/>
      <c r="R227" s="107"/>
      <c r="S227" s="107"/>
      <c r="T227" s="151">
        <v>7134.28</v>
      </c>
      <c r="U227" s="79">
        <v>44286</v>
      </c>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row>
    <row r="228" spans="1:73" s="80" customFormat="1" ht="77.25" customHeight="1" x14ac:dyDescent="0.25">
      <c r="A228" s="100">
        <v>130481148</v>
      </c>
      <c r="B228" s="89">
        <v>4211.03</v>
      </c>
      <c r="C228" s="150" t="s">
        <v>650</v>
      </c>
      <c r="D228" s="126" t="s">
        <v>651</v>
      </c>
      <c r="E228" s="127" t="s">
        <v>652</v>
      </c>
      <c r="F228" s="128">
        <v>42772</v>
      </c>
      <c r="G228" s="154" t="s">
        <v>653</v>
      </c>
      <c r="H228" s="128">
        <v>42996</v>
      </c>
      <c r="I228" s="151">
        <v>247.8</v>
      </c>
      <c r="J228" s="151"/>
      <c r="K228" s="89" t="s">
        <v>270</v>
      </c>
      <c r="L228" s="89" t="s">
        <v>654</v>
      </c>
      <c r="M228" s="89" t="s">
        <v>655</v>
      </c>
      <c r="N228" s="151"/>
      <c r="O228" s="151">
        <v>247.8</v>
      </c>
      <c r="P228" s="151"/>
      <c r="Q228" s="151"/>
      <c r="R228" s="107"/>
      <c r="S228" s="107"/>
      <c r="T228" s="151">
        <v>247.8</v>
      </c>
      <c r="U228" s="79">
        <v>44286</v>
      </c>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row>
    <row r="229" spans="1:73" s="80" customFormat="1" ht="45.75" customHeight="1" x14ac:dyDescent="0.25">
      <c r="A229" s="100">
        <v>130481148</v>
      </c>
      <c r="B229" s="89">
        <v>4211.03</v>
      </c>
      <c r="C229" s="150" t="s">
        <v>650</v>
      </c>
      <c r="D229" s="126" t="s">
        <v>657</v>
      </c>
      <c r="E229" s="127" t="s">
        <v>658</v>
      </c>
      <c r="F229" s="128">
        <v>42984</v>
      </c>
      <c r="G229" s="89" t="s">
        <v>659</v>
      </c>
      <c r="H229" s="128">
        <v>42993</v>
      </c>
      <c r="I229" s="151">
        <v>14278</v>
      </c>
      <c r="J229" s="130"/>
      <c r="K229" s="89" t="s">
        <v>270</v>
      </c>
      <c r="L229" s="89" t="s">
        <v>660</v>
      </c>
      <c r="M229" s="89" t="s">
        <v>216</v>
      </c>
      <c r="N229" s="151"/>
      <c r="O229" s="151"/>
      <c r="P229" s="151"/>
      <c r="Q229" s="151"/>
      <c r="R229" s="151">
        <v>14278</v>
      </c>
      <c r="S229" s="107"/>
      <c r="T229" s="151">
        <v>14278</v>
      </c>
      <c r="U229" s="79">
        <v>44286</v>
      </c>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row>
    <row r="230" spans="1:73" s="80" customFormat="1" ht="67.5" customHeight="1" x14ac:dyDescent="0.25">
      <c r="A230" s="100">
        <v>130481148</v>
      </c>
      <c r="B230" s="89">
        <v>4211.03</v>
      </c>
      <c r="C230" s="150" t="s">
        <v>650</v>
      </c>
      <c r="D230" s="126" t="s">
        <v>661</v>
      </c>
      <c r="E230" s="127" t="s">
        <v>662</v>
      </c>
      <c r="F230" s="128">
        <v>42984</v>
      </c>
      <c r="G230" s="154" t="s">
        <v>663</v>
      </c>
      <c r="H230" s="128">
        <v>42989</v>
      </c>
      <c r="I230" s="151">
        <v>38232</v>
      </c>
      <c r="J230" s="151"/>
      <c r="K230" s="89" t="s">
        <v>270</v>
      </c>
      <c r="L230" s="89" t="s">
        <v>654</v>
      </c>
      <c r="M230" s="89" t="s">
        <v>664</v>
      </c>
      <c r="N230" s="151"/>
      <c r="O230" s="151">
        <v>38232</v>
      </c>
      <c r="P230" s="151"/>
      <c r="Q230" s="151"/>
      <c r="R230" s="107"/>
      <c r="S230" s="107"/>
      <c r="T230" s="151">
        <v>38232</v>
      </c>
      <c r="U230" s="79">
        <v>44286</v>
      </c>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row>
    <row r="231" spans="1:73" s="80" customFormat="1" ht="72" customHeight="1" x14ac:dyDescent="0.25">
      <c r="A231" s="100">
        <v>130481148</v>
      </c>
      <c r="B231" s="89">
        <v>4211.03</v>
      </c>
      <c r="C231" s="150" t="s">
        <v>650</v>
      </c>
      <c r="D231" s="126" t="s">
        <v>665</v>
      </c>
      <c r="E231" s="127" t="s">
        <v>666</v>
      </c>
      <c r="F231" s="128">
        <v>42970</v>
      </c>
      <c r="G231" s="154" t="s">
        <v>667</v>
      </c>
      <c r="H231" s="128">
        <v>42971</v>
      </c>
      <c r="I231" s="151">
        <v>27128.2</v>
      </c>
      <c r="J231" s="151"/>
      <c r="K231" s="89" t="s">
        <v>270</v>
      </c>
      <c r="L231" s="89" t="s">
        <v>654</v>
      </c>
      <c r="M231" s="89" t="s">
        <v>89</v>
      </c>
      <c r="N231" s="151"/>
      <c r="O231" s="151">
        <v>27128.2</v>
      </c>
      <c r="P231" s="151"/>
      <c r="Q231" s="151"/>
      <c r="R231" s="107"/>
      <c r="S231" s="107"/>
      <c r="T231" s="151">
        <v>27128.2</v>
      </c>
      <c r="U231" s="79">
        <v>44286</v>
      </c>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row>
    <row r="232" spans="1:73" s="80" customFormat="1" ht="56.25" customHeight="1" x14ac:dyDescent="0.25">
      <c r="A232" s="100">
        <v>130481148</v>
      </c>
      <c r="B232" s="89">
        <v>4211.03</v>
      </c>
      <c r="C232" s="150" t="s">
        <v>650</v>
      </c>
      <c r="D232" s="126" t="s">
        <v>668</v>
      </c>
      <c r="E232" s="127" t="s">
        <v>669</v>
      </c>
      <c r="F232" s="128">
        <v>42949</v>
      </c>
      <c r="G232" s="154" t="s">
        <v>670</v>
      </c>
      <c r="H232" s="128">
        <v>42951</v>
      </c>
      <c r="I232" s="151">
        <v>28261</v>
      </c>
      <c r="J232" s="151"/>
      <c r="K232" s="89" t="s">
        <v>270</v>
      </c>
      <c r="L232" s="89" t="s">
        <v>654</v>
      </c>
      <c r="M232" s="89" t="s">
        <v>671</v>
      </c>
      <c r="N232" s="151"/>
      <c r="O232" s="151">
        <v>28261</v>
      </c>
      <c r="P232" s="151" t="s">
        <v>2</v>
      </c>
      <c r="Q232" s="151"/>
      <c r="R232" s="107"/>
      <c r="S232" s="107"/>
      <c r="T232" s="151">
        <v>28261</v>
      </c>
      <c r="U232" s="79">
        <v>44286</v>
      </c>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row>
    <row r="233" spans="1:73" s="80" customFormat="1" ht="78.75" customHeight="1" x14ac:dyDescent="0.25">
      <c r="A233" s="100">
        <v>131231969</v>
      </c>
      <c r="B233" s="89">
        <v>4211.03</v>
      </c>
      <c r="C233" s="150" t="s">
        <v>672</v>
      </c>
      <c r="D233" s="126" t="s">
        <v>673</v>
      </c>
      <c r="E233" s="127" t="s">
        <v>674</v>
      </c>
      <c r="F233" s="128" t="s">
        <v>558</v>
      </c>
      <c r="G233" s="89" t="s">
        <v>675</v>
      </c>
      <c r="H233" s="128">
        <v>42853</v>
      </c>
      <c r="I233" s="144">
        <v>10148</v>
      </c>
      <c r="J233" s="151"/>
      <c r="K233" s="89" t="s">
        <v>635</v>
      </c>
      <c r="L233" s="89" t="s">
        <v>676</v>
      </c>
      <c r="M233" s="89" t="s">
        <v>216</v>
      </c>
      <c r="N233" s="107"/>
      <c r="O233" s="107"/>
      <c r="P233" s="151">
        <v>10148</v>
      </c>
      <c r="Q233" s="107"/>
      <c r="R233" s="107"/>
      <c r="S233" s="107"/>
      <c r="T233" s="151">
        <v>10148</v>
      </c>
      <c r="U233" s="79">
        <v>44286</v>
      </c>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row>
    <row r="234" spans="1:73" s="80" customFormat="1" ht="106.5" customHeight="1" x14ac:dyDescent="0.25">
      <c r="A234" s="100">
        <v>131231969</v>
      </c>
      <c r="B234" s="89">
        <v>4211.03</v>
      </c>
      <c r="C234" s="150" t="s">
        <v>672</v>
      </c>
      <c r="D234" s="126" t="s">
        <v>677</v>
      </c>
      <c r="E234" s="127" t="s">
        <v>674</v>
      </c>
      <c r="F234" s="128" t="s">
        <v>558</v>
      </c>
      <c r="G234" s="89" t="s">
        <v>678</v>
      </c>
      <c r="H234" s="128">
        <v>42853</v>
      </c>
      <c r="I234" s="144">
        <v>111628</v>
      </c>
      <c r="J234" s="151"/>
      <c r="K234" s="89" t="s">
        <v>635</v>
      </c>
      <c r="L234" s="89" t="s">
        <v>676</v>
      </c>
      <c r="M234" s="89" t="s">
        <v>216</v>
      </c>
      <c r="N234" s="107"/>
      <c r="O234" s="107"/>
      <c r="P234" s="151">
        <v>111628</v>
      </c>
      <c r="Q234" s="107"/>
      <c r="R234" s="107"/>
      <c r="S234" s="107"/>
      <c r="T234" s="151">
        <v>111628</v>
      </c>
      <c r="U234" s="79">
        <v>44286</v>
      </c>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row>
    <row r="235" spans="1:73" s="80" customFormat="1" ht="67.5" customHeight="1" x14ac:dyDescent="0.25">
      <c r="A235" s="100">
        <v>130563942</v>
      </c>
      <c r="B235" s="89">
        <v>4211.03</v>
      </c>
      <c r="C235" s="150" t="s">
        <v>679</v>
      </c>
      <c r="D235" s="126" t="s">
        <v>680</v>
      </c>
      <c r="E235" s="127" t="s">
        <v>681</v>
      </c>
      <c r="F235" s="128">
        <v>42779</v>
      </c>
      <c r="G235" s="89" t="s">
        <v>682</v>
      </c>
      <c r="H235" s="128">
        <v>42787</v>
      </c>
      <c r="I235" s="151">
        <v>66906</v>
      </c>
      <c r="J235" s="151"/>
      <c r="K235" s="89" t="s">
        <v>635</v>
      </c>
      <c r="L235" s="89" t="s">
        <v>683</v>
      </c>
      <c r="M235" s="89" t="s">
        <v>216</v>
      </c>
      <c r="N235" s="107"/>
      <c r="O235" s="107">
        <v>66906</v>
      </c>
      <c r="P235" s="107"/>
      <c r="Q235" s="107"/>
      <c r="R235" s="107"/>
      <c r="S235" s="107"/>
      <c r="T235" s="107">
        <v>66906</v>
      </c>
      <c r="U235" s="79">
        <v>44286</v>
      </c>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row>
    <row r="236" spans="1:73" s="80" customFormat="1" ht="84" customHeight="1" x14ac:dyDescent="0.25">
      <c r="A236" s="100">
        <v>130556377</v>
      </c>
      <c r="B236" s="89">
        <v>4211.03</v>
      </c>
      <c r="C236" s="150" t="s">
        <v>684</v>
      </c>
      <c r="D236" s="126" t="s">
        <v>685</v>
      </c>
      <c r="E236" s="127" t="s">
        <v>686</v>
      </c>
      <c r="F236" s="128">
        <v>42726</v>
      </c>
      <c r="G236" s="89" t="s">
        <v>687</v>
      </c>
      <c r="H236" s="128">
        <v>42727</v>
      </c>
      <c r="I236" s="151">
        <v>58622.400000000001</v>
      </c>
      <c r="J236" s="151"/>
      <c r="K236" s="89" t="s">
        <v>688</v>
      </c>
      <c r="L236" s="89" t="s">
        <v>689</v>
      </c>
      <c r="M236" s="89" t="s">
        <v>75</v>
      </c>
      <c r="N236" s="107"/>
      <c r="O236" s="151">
        <v>58622.400000000001</v>
      </c>
      <c r="P236" s="107"/>
      <c r="Q236" s="107"/>
      <c r="R236" s="107"/>
      <c r="S236" s="107"/>
      <c r="T236" s="107">
        <v>58622.400000000001</v>
      </c>
      <c r="U236" s="79">
        <v>44286</v>
      </c>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row>
    <row r="237" spans="1:73" s="80" customFormat="1" ht="84.75" customHeight="1" x14ac:dyDescent="0.25">
      <c r="A237" s="100">
        <v>130556377</v>
      </c>
      <c r="B237" s="89">
        <v>4211.03</v>
      </c>
      <c r="C237" s="150" t="s">
        <v>684</v>
      </c>
      <c r="D237" s="126" t="s">
        <v>685</v>
      </c>
      <c r="E237" s="127" t="s">
        <v>686</v>
      </c>
      <c r="F237" s="128">
        <v>42726</v>
      </c>
      <c r="G237" s="89" t="s">
        <v>687</v>
      </c>
      <c r="H237" s="128">
        <v>42727</v>
      </c>
      <c r="I237" s="151">
        <v>6513.6</v>
      </c>
      <c r="J237" s="151"/>
      <c r="K237" s="89" t="s">
        <v>688</v>
      </c>
      <c r="L237" s="89" t="s">
        <v>689</v>
      </c>
      <c r="M237" s="89" t="s">
        <v>75</v>
      </c>
      <c r="N237" s="107"/>
      <c r="O237" s="151">
        <v>6513.6</v>
      </c>
      <c r="P237" s="107"/>
      <c r="Q237" s="107"/>
      <c r="R237" s="107"/>
      <c r="S237" s="107"/>
      <c r="T237" s="107">
        <v>6513.6</v>
      </c>
      <c r="U237" s="79">
        <v>44286</v>
      </c>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row>
    <row r="238" spans="1:73" s="80" customFormat="1" ht="84.75" customHeight="1" x14ac:dyDescent="0.25">
      <c r="A238" s="100">
        <v>130556377</v>
      </c>
      <c r="B238" s="89">
        <v>4211.03</v>
      </c>
      <c r="C238" s="150" t="s">
        <v>684</v>
      </c>
      <c r="D238" s="126" t="s">
        <v>690</v>
      </c>
      <c r="E238" s="127" t="s">
        <v>691</v>
      </c>
      <c r="F238" s="128">
        <v>42711</v>
      </c>
      <c r="G238" s="89" t="s">
        <v>692</v>
      </c>
      <c r="H238" s="128">
        <v>42726</v>
      </c>
      <c r="I238" s="151">
        <v>14042</v>
      </c>
      <c r="J238" s="151"/>
      <c r="K238" s="89" t="s">
        <v>688</v>
      </c>
      <c r="L238" s="89" t="s">
        <v>689</v>
      </c>
      <c r="M238" s="89" t="s">
        <v>75</v>
      </c>
      <c r="N238" s="107"/>
      <c r="O238" s="151">
        <v>14042</v>
      </c>
      <c r="P238" s="107"/>
      <c r="Q238" s="107"/>
      <c r="R238" s="107"/>
      <c r="S238" s="107"/>
      <c r="T238" s="107">
        <v>14042</v>
      </c>
      <c r="U238" s="79">
        <v>44286</v>
      </c>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row>
    <row r="239" spans="1:73" s="80" customFormat="1" ht="87.75" customHeight="1" x14ac:dyDescent="0.25">
      <c r="A239" s="100">
        <v>130556377</v>
      </c>
      <c r="B239" s="89">
        <v>4211.03</v>
      </c>
      <c r="C239" s="150" t="s">
        <v>684</v>
      </c>
      <c r="D239" s="126" t="s">
        <v>693</v>
      </c>
      <c r="E239" s="127" t="s">
        <v>694</v>
      </c>
      <c r="F239" s="128">
        <v>42711</v>
      </c>
      <c r="G239" s="89" t="s">
        <v>695</v>
      </c>
      <c r="H239" s="128">
        <v>42726</v>
      </c>
      <c r="I239" s="151">
        <v>18290</v>
      </c>
      <c r="J239" s="151"/>
      <c r="K239" s="89" t="s">
        <v>688</v>
      </c>
      <c r="L239" s="89" t="s">
        <v>689</v>
      </c>
      <c r="M239" s="89" t="s">
        <v>75</v>
      </c>
      <c r="N239" s="107"/>
      <c r="O239" s="151">
        <v>18290</v>
      </c>
      <c r="P239" s="107"/>
      <c r="Q239" s="107"/>
      <c r="R239" s="107"/>
      <c r="S239" s="107"/>
      <c r="T239" s="107">
        <v>18290</v>
      </c>
      <c r="U239" s="79">
        <v>44286</v>
      </c>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row>
    <row r="240" spans="1:73" s="80" customFormat="1" ht="51" customHeight="1" x14ac:dyDescent="0.25">
      <c r="A240" s="100">
        <v>130556377</v>
      </c>
      <c r="B240" s="89">
        <v>4211.03</v>
      </c>
      <c r="C240" s="150" t="s">
        <v>684</v>
      </c>
      <c r="D240" s="126" t="s">
        <v>696</v>
      </c>
      <c r="E240" s="127" t="s">
        <v>697</v>
      </c>
      <c r="F240" s="128">
        <v>42710</v>
      </c>
      <c r="G240" s="89" t="s">
        <v>698</v>
      </c>
      <c r="H240" s="128">
        <v>42717</v>
      </c>
      <c r="I240" s="151">
        <v>9322</v>
      </c>
      <c r="J240" s="151"/>
      <c r="K240" s="89" t="s">
        <v>688</v>
      </c>
      <c r="L240" s="89" t="s">
        <v>689</v>
      </c>
      <c r="M240" s="89" t="s">
        <v>699</v>
      </c>
      <c r="N240" s="107"/>
      <c r="O240" s="151">
        <v>9322</v>
      </c>
      <c r="P240" s="107"/>
      <c r="Q240" s="107"/>
      <c r="R240" s="107"/>
      <c r="S240" s="107"/>
      <c r="T240" s="107">
        <v>9322</v>
      </c>
      <c r="U240" s="79">
        <v>44286</v>
      </c>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row>
    <row r="241" spans="1:73" s="93" customFormat="1" ht="60.75" customHeight="1" x14ac:dyDescent="0.25">
      <c r="A241" s="100">
        <v>130556377</v>
      </c>
      <c r="B241" s="89">
        <v>4211.03</v>
      </c>
      <c r="C241" s="150" t="s">
        <v>684</v>
      </c>
      <c r="D241" s="126" t="s">
        <v>700</v>
      </c>
      <c r="E241" s="127" t="s">
        <v>701</v>
      </c>
      <c r="F241" s="128">
        <v>42703</v>
      </c>
      <c r="G241" s="89" t="s">
        <v>702</v>
      </c>
      <c r="H241" s="128">
        <v>42703</v>
      </c>
      <c r="I241" s="151">
        <v>26078</v>
      </c>
      <c r="J241" s="151"/>
      <c r="K241" s="89" t="s">
        <v>688</v>
      </c>
      <c r="L241" s="89" t="s">
        <v>689</v>
      </c>
      <c r="M241" s="89" t="s">
        <v>276</v>
      </c>
      <c r="N241" s="107"/>
      <c r="O241" s="151">
        <v>26078</v>
      </c>
      <c r="P241" s="107"/>
      <c r="Q241" s="107"/>
      <c r="R241" s="107"/>
      <c r="S241" s="107"/>
      <c r="T241" s="107">
        <v>26078</v>
      </c>
      <c r="U241" s="79">
        <v>44286</v>
      </c>
      <c r="V241" s="92"/>
      <c r="W241" s="92"/>
      <c r="X241" s="92"/>
      <c r="Y241" s="92"/>
      <c r="Z241" s="92"/>
      <c r="AA241" s="92"/>
      <c r="AB241" s="92"/>
      <c r="AC241" s="92"/>
      <c r="AD241" s="92"/>
      <c r="AE241" s="92"/>
      <c r="AF241" s="92"/>
      <c r="AG241" s="92"/>
      <c r="AH241" s="92"/>
      <c r="AI241" s="92"/>
      <c r="AJ241" s="92"/>
      <c r="AK241" s="92"/>
      <c r="AL241" s="92"/>
      <c r="AM241" s="92"/>
      <c r="AN241" s="92"/>
      <c r="AO241" s="92"/>
      <c r="AP241" s="92"/>
      <c r="AQ241" s="92"/>
      <c r="AR241" s="92"/>
      <c r="AS241" s="92"/>
      <c r="AT241" s="92"/>
      <c r="AU241" s="92"/>
      <c r="AV241" s="92"/>
      <c r="AW241" s="92"/>
      <c r="AX241" s="92"/>
      <c r="AY241" s="92"/>
      <c r="AZ241" s="92"/>
      <c r="BA241" s="92"/>
      <c r="BB241" s="92"/>
      <c r="BC241" s="92"/>
      <c r="BD241" s="92"/>
      <c r="BE241" s="92"/>
      <c r="BF241" s="92"/>
      <c r="BG241" s="92"/>
      <c r="BH241" s="92"/>
      <c r="BI241" s="92"/>
      <c r="BJ241" s="92"/>
      <c r="BK241" s="92"/>
      <c r="BL241" s="92"/>
      <c r="BM241" s="92"/>
      <c r="BN241" s="92"/>
      <c r="BO241" s="92"/>
      <c r="BP241" s="92"/>
      <c r="BQ241" s="92"/>
      <c r="BR241" s="92"/>
      <c r="BS241" s="92"/>
      <c r="BT241" s="92"/>
      <c r="BU241" s="92"/>
    </row>
    <row r="242" spans="1:73" s="93" customFormat="1" ht="60.75" customHeight="1" x14ac:dyDescent="0.25">
      <c r="A242" s="100">
        <v>130556377</v>
      </c>
      <c r="B242" s="89">
        <v>4211.03</v>
      </c>
      <c r="C242" s="150" t="s">
        <v>684</v>
      </c>
      <c r="D242" s="126" t="s">
        <v>703</v>
      </c>
      <c r="E242" s="127" t="s">
        <v>704</v>
      </c>
      <c r="F242" s="128">
        <v>42698</v>
      </c>
      <c r="G242" s="89" t="s">
        <v>705</v>
      </c>
      <c r="H242" s="128">
        <v>42699</v>
      </c>
      <c r="I242" s="151">
        <v>21712</v>
      </c>
      <c r="J242" s="151"/>
      <c r="K242" s="89" t="s">
        <v>688</v>
      </c>
      <c r="L242" s="89" t="s">
        <v>689</v>
      </c>
      <c r="M242" s="89" t="s">
        <v>276</v>
      </c>
      <c r="N242" s="107"/>
      <c r="O242" s="151">
        <v>21712</v>
      </c>
      <c r="P242" s="107"/>
      <c r="Q242" s="107"/>
      <c r="R242" s="107"/>
      <c r="S242" s="107"/>
      <c r="T242" s="107">
        <v>21712</v>
      </c>
      <c r="U242" s="79">
        <v>44286</v>
      </c>
      <c r="V242" s="92"/>
      <c r="W242" s="92"/>
      <c r="X242" s="92"/>
      <c r="Y242" s="92"/>
      <c r="Z242" s="92"/>
      <c r="AA242" s="92"/>
      <c r="AB242" s="92"/>
      <c r="AC242" s="92"/>
      <c r="AD242" s="92"/>
      <c r="AE242" s="92"/>
      <c r="AF242" s="92"/>
      <c r="AG242" s="92"/>
      <c r="AH242" s="92"/>
      <c r="AI242" s="92"/>
      <c r="AJ242" s="92"/>
      <c r="AK242" s="92"/>
      <c r="AL242" s="92"/>
      <c r="AM242" s="92"/>
      <c r="AN242" s="92"/>
      <c r="AO242" s="92"/>
      <c r="AP242" s="92"/>
      <c r="AQ242" s="92"/>
      <c r="AR242" s="92"/>
      <c r="AS242" s="92"/>
      <c r="AT242" s="92"/>
      <c r="AU242" s="92"/>
      <c r="AV242" s="92"/>
      <c r="AW242" s="92"/>
      <c r="AX242" s="92"/>
      <c r="AY242" s="92"/>
      <c r="AZ242" s="92"/>
      <c r="BA242" s="92"/>
      <c r="BB242" s="92"/>
      <c r="BC242" s="92"/>
      <c r="BD242" s="92"/>
      <c r="BE242" s="92"/>
      <c r="BF242" s="92"/>
      <c r="BG242" s="92"/>
      <c r="BH242" s="92"/>
      <c r="BI242" s="92"/>
      <c r="BJ242" s="92"/>
      <c r="BK242" s="92"/>
      <c r="BL242" s="92"/>
      <c r="BM242" s="92"/>
      <c r="BN242" s="92"/>
      <c r="BO242" s="92"/>
      <c r="BP242" s="92"/>
      <c r="BQ242" s="92"/>
      <c r="BR242" s="92"/>
      <c r="BS242" s="92"/>
      <c r="BT242" s="92"/>
      <c r="BU242" s="92"/>
    </row>
    <row r="243" spans="1:73" s="93" customFormat="1" ht="60.75" customHeight="1" x14ac:dyDescent="0.25">
      <c r="A243" s="100">
        <v>130556377</v>
      </c>
      <c r="B243" s="89">
        <v>4211.03</v>
      </c>
      <c r="C243" s="150" t="s">
        <v>684</v>
      </c>
      <c r="D243" s="126" t="s">
        <v>706</v>
      </c>
      <c r="E243" s="127" t="s">
        <v>707</v>
      </c>
      <c r="F243" s="128">
        <v>42695</v>
      </c>
      <c r="G243" s="89" t="s">
        <v>708</v>
      </c>
      <c r="H243" s="128">
        <v>42698</v>
      </c>
      <c r="I243" s="151">
        <v>44132</v>
      </c>
      <c r="J243" s="151"/>
      <c r="K243" s="89" t="s">
        <v>688</v>
      </c>
      <c r="L243" s="89" t="s">
        <v>689</v>
      </c>
      <c r="M243" s="89" t="s">
        <v>709</v>
      </c>
      <c r="N243" s="107"/>
      <c r="O243" s="151">
        <v>44132</v>
      </c>
      <c r="P243" s="107"/>
      <c r="Q243" s="107"/>
      <c r="R243" s="107"/>
      <c r="S243" s="107"/>
      <c r="T243" s="107">
        <v>44132</v>
      </c>
      <c r="U243" s="79">
        <v>44286</v>
      </c>
      <c r="V243" s="92"/>
      <c r="W243" s="92"/>
      <c r="X243" s="92"/>
      <c r="Y243" s="92"/>
      <c r="Z243" s="92"/>
      <c r="AA243" s="92"/>
      <c r="AB243" s="92"/>
      <c r="AC243" s="92"/>
      <c r="AD243" s="92"/>
      <c r="AE243" s="92"/>
      <c r="AF243" s="92"/>
      <c r="AG243" s="92"/>
      <c r="AH243" s="92"/>
      <c r="AI243" s="92"/>
      <c r="AJ243" s="92"/>
      <c r="AK243" s="92"/>
      <c r="AL243" s="92"/>
      <c r="AM243" s="92"/>
      <c r="AN243" s="92"/>
      <c r="AO243" s="92"/>
      <c r="AP243" s="92"/>
      <c r="AQ243" s="92"/>
      <c r="AR243" s="92"/>
      <c r="AS243" s="92"/>
      <c r="AT243" s="92"/>
      <c r="AU243" s="92"/>
      <c r="AV243" s="92"/>
      <c r="AW243" s="92"/>
      <c r="AX243" s="92"/>
      <c r="AY243" s="92"/>
      <c r="AZ243" s="92"/>
      <c r="BA243" s="92"/>
      <c r="BB243" s="92"/>
      <c r="BC243" s="92"/>
      <c r="BD243" s="92"/>
      <c r="BE243" s="92"/>
      <c r="BF243" s="92"/>
      <c r="BG243" s="92"/>
      <c r="BH243" s="92"/>
      <c r="BI243" s="92"/>
      <c r="BJ243" s="92"/>
      <c r="BK243" s="92"/>
      <c r="BL243" s="92"/>
      <c r="BM243" s="92"/>
      <c r="BN243" s="92"/>
      <c r="BO243" s="92"/>
      <c r="BP243" s="92"/>
      <c r="BQ243" s="92"/>
      <c r="BR243" s="92"/>
      <c r="BS243" s="92"/>
      <c r="BT243" s="92"/>
      <c r="BU243" s="92"/>
    </row>
    <row r="244" spans="1:73" s="93" customFormat="1" ht="69" customHeight="1" x14ac:dyDescent="0.25">
      <c r="A244" s="100">
        <v>130556377</v>
      </c>
      <c r="B244" s="89">
        <v>4211.03</v>
      </c>
      <c r="C244" s="150" t="s">
        <v>684</v>
      </c>
      <c r="D244" s="126" t="s">
        <v>710</v>
      </c>
      <c r="E244" s="127" t="s">
        <v>707</v>
      </c>
      <c r="F244" s="128">
        <v>42695</v>
      </c>
      <c r="G244" s="89" t="s">
        <v>708</v>
      </c>
      <c r="H244" s="128">
        <v>42698</v>
      </c>
      <c r="I244" s="151">
        <v>354</v>
      </c>
      <c r="J244" s="155"/>
      <c r="K244" s="89" t="s">
        <v>688</v>
      </c>
      <c r="L244" s="89" t="s">
        <v>689</v>
      </c>
      <c r="M244" s="89" t="s">
        <v>709</v>
      </c>
      <c r="N244" s="107"/>
      <c r="O244" s="151">
        <v>354</v>
      </c>
      <c r="P244" s="107"/>
      <c r="Q244" s="107"/>
      <c r="R244" s="107"/>
      <c r="S244" s="107"/>
      <c r="T244" s="107">
        <v>354</v>
      </c>
      <c r="U244" s="79">
        <v>44286</v>
      </c>
      <c r="V244" s="92"/>
      <c r="W244" s="92"/>
      <c r="X244" s="92"/>
      <c r="Y244" s="92"/>
      <c r="Z244" s="92"/>
      <c r="AA244" s="92"/>
      <c r="AB244" s="92"/>
      <c r="AC244" s="92"/>
      <c r="AD244" s="92"/>
      <c r="AE244" s="92"/>
      <c r="AF244" s="92"/>
      <c r="AG244" s="92"/>
      <c r="AH244" s="92"/>
      <c r="AI244" s="92"/>
      <c r="AJ244" s="92"/>
      <c r="AK244" s="92"/>
      <c r="AL244" s="92"/>
      <c r="AM244" s="92"/>
      <c r="AN244" s="92"/>
      <c r="AO244" s="92"/>
      <c r="AP244" s="92"/>
      <c r="AQ244" s="92"/>
      <c r="AR244" s="92"/>
      <c r="AS244" s="92"/>
      <c r="AT244" s="92"/>
      <c r="AU244" s="92"/>
      <c r="AV244" s="92"/>
      <c r="AW244" s="92"/>
      <c r="AX244" s="92"/>
      <c r="AY244" s="92"/>
      <c r="AZ244" s="92"/>
      <c r="BA244" s="92"/>
      <c r="BB244" s="92"/>
      <c r="BC244" s="92"/>
      <c r="BD244" s="92"/>
      <c r="BE244" s="92"/>
      <c r="BF244" s="92"/>
      <c r="BG244" s="92"/>
      <c r="BH244" s="92"/>
      <c r="BI244" s="92"/>
      <c r="BJ244" s="92"/>
      <c r="BK244" s="92"/>
      <c r="BL244" s="92"/>
      <c r="BM244" s="92"/>
      <c r="BN244" s="92"/>
      <c r="BO244" s="92"/>
      <c r="BP244" s="92"/>
      <c r="BQ244" s="92"/>
      <c r="BR244" s="92"/>
      <c r="BS244" s="92"/>
      <c r="BT244" s="92"/>
      <c r="BU244" s="92"/>
    </row>
    <row r="245" spans="1:73" s="93" customFormat="1" ht="63" customHeight="1" x14ac:dyDescent="0.25">
      <c r="A245" s="100">
        <v>130556377</v>
      </c>
      <c r="B245" s="89">
        <v>4211.03</v>
      </c>
      <c r="C245" s="150" t="s">
        <v>684</v>
      </c>
      <c r="D245" s="126" t="s">
        <v>710</v>
      </c>
      <c r="E245" s="127" t="s">
        <v>707</v>
      </c>
      <c r="F245" s="128">
        <v>42695</v>
      </c>
      <c r="G245" s="89" t="s">
        <v>708</v>
      </c>
      <c r="H245" s="128">
        <v>42698</v>
      </c>
      <c r="I245" s="151">
        <v>16048</v>
      </c>
      <c r="J245" s="151"/>
      <c r="K245" s="89" t="s">
        <v>688</v>
      </c>
      <c r="L245" s="89" t="s">
        <v>689</v>
      </c>
      <c r="M245" s="89" t="s">
        <v>709</v>
      </c>
      <c r="N245" s="107"/>
      <c r="O245" s="151">
        <v>16048</v>
      </c>
      <c r="P245" s="107"/>
      <c r="Q245" s="107"/>
      <c r="R245" s="107"/>
      <c r="S245" s="107"/>
      <c r="T245" s="107">
        <v>16048</v>
      </c>
      <c r="U245" s="79">
        <v>44286</v>
      </c>
      <c r="V245" s="92"/>
      <c r="W245" s="92"/>
      <c r="X245" s="92"/>
      <c r="Y245" s="92"/>
      <c r="Z245" s="92"/>
      <c r="AA245" s="92"/>
      <c r="AB245" s="92"/>
      <c r="AC245" s="92"/>
      <c r="AD245" s="92"/>
      <c r="AE245" s="92"/>
      <c r="AF245" s="92"/>
      <c r="AG245" s="92"/>
      <c r="AH245" s="92"/>
      <c r="AI245" s="92"/>
      <c r="AJ245" s="92"/>
      <c r="AK245" s="92"/>
      <c r="AL245" s="92"/>
      <c r="AM245" s="92"/>
      <c r="AN245" s="92"/>
      <c r="AO245" s="92"/>
      <c r="AP245" s="92"/>
      <c r="AQ245" s="92"/>
      <c r="AR245" s="92"/>
      <c r="AS245" s="92"/>
      <c r="AT245" s="92"/>
      <c r="AU245" s="92"/>
      <c r="AV245" s="92"/>
      <c r="AW245" s="92"/>
      <c r="AX245" s="92"/>
      <c r="AY245" s="92"/>
      <c r="AZ245" s="92"/>
      <c r="BA245" s="92"/>
      <c r="BB245" s="92"/>
      <c r="BC245" s="92"/>
      <c r="BD245" s="92"/>
      <c r="BE245" s="92"/>
      <c r="BF245" s="92"/>
      <c r="BG245" s="92"/>
      <c r="BH245" s="92"/>
      <c r="BI245" s="92"/>
      <c r="BJ245" s="92"/>
      <c r="BK245" s="92"/>
      <c r="BL245" s="92"/>
      <c r="BM245" s="92"/>
      <c r="BN245" s="92"/>
      <c r="BO245" s="92"/>
      <c r="BP245" s="92"/>
      <c r="BQ245" s="92"/>
      <c r="BR245" s="92"/>
      <c r="BS245" s="92"/>
      <c r="BT245" s="92"/>
      <c r="BU245" s="92"/>
    </row>
    <row r="246" spans="1:73" s="93" customFormat="1" ht="63" customHeight="1" x14ac:dyDescent="0.25">
      <c r="A246" s="100">
        <v>130556377</v>
      </c>
      <c r="B246" s="89">
        <v>4211.03</v>
      </c>
      <c r="C246" s="150" t="s">
        <v>684</v>
      </c>
      <c r="D246" s="126" t="s">
        <v>711</v>
      </c>
      <c r="E246" s="127" t="s">
        <v>707</v>
      </c>
      <c r="F246" s="128">
        <v>42695</v>
      </c>
      <c r="G246" s="89" t="s">
        <v>708</v>
      </c>
      <c r="H246" s="128">
        <v>42698</v>
      </c>
      <c r="I246" s="151">
        <v>2832</v>
      </c>
      <c r="J246" s="151"/>
      <c r="K246" s="89" t="s">
        <v>688</v>
      </c>
      <c r="L246" s="89" t="s">
        <v>689</v>
      </c>
      <c r="M246" s="89" t="s">
        <v>709</v>
      </c>
      <c r="N246" s="107"/>
      <c r="O246" s="151">
        <v>2832</v>
      </c>
      <c r="P246" s="107"/>
      <c r="Q246" s="107"/>
      <c r="R246" s="107"/>
      <c r="S246" s="107"/>
      <c r="T246" s="107">
        <v>2832</v>
      </c>
      <c r="U246" s="79">
        <v>44286</v>
      </c>
      <c r="V246" s="92"/>
      <c r="W246" s="92"/>
      <c r="X246" s="92"/>
      <c r="Y246" s="92"/>
      <c r="Z246" s="92"/>
      <c r="AA246" s="92"/>
      <c r="AB246" s="92"/>
      <c r="AC246" s="92"/>
      <c r="AD246" s="92"/>
      <c r="AE246" s="92"/>
      <c r="AF246" s="92"/>
      <c r="AG246" s="92"/>
      <c r="AH246" s="92"/>
      <c r="AI246" s="92"/>
      <c r="AJ246" s="92"/>
      <c r="AK246" s="92"/>
      <c r="AL246" s="92"/>
      <c r="AM246" s="92"/>
      <c r="AN246" s="92"/>
      <c r="AO246" s="92"/>
      <c r="AP246" s="92"/>
      <c r="AQ246" s="92"/>
      <c r="AR246" s="92"/>
      <c r="AS246" s="92"/>
      <c r="AT246" s="92"/>
      <c r="AU246" s="92"/>
      <c r="AV246" s="92"/>
      <c r="AW246" s="92"/>
      <c r="AX246" s="92"/>
      <c r="AY246" s="92"/>
      <c r="AZ246" s="92"/>
      <c r="BA246" s="92"/>
      <c r="BB246" s="92"/>
      <c r="BC246" s="92"/>
      <c r="BD246" s="92"/>
      <c r="BE246" s="92"/>
      <c r="BF246" s="92"/>
      <c r="BG246" s="92"/>
      <c r="BH246" s="92"/>
      <c r="BI246" s="92"/>
      <c r="BJ246" s="92"/>
      <c r="BK246" s="92"/>
      <c r="BL246" s="92"/>
      <c r="BM246" s="92"/>
      <c r="BN246" s="92"/>
      <c r="BO246" s="92"/>
      <c r="BP246" s="92"/>
      <c r="BQ246" s="92"/>
      <c r="BR246" s="92"/>
      <c r="BS246" s="92"/>
      <c r="BT246" s="92"/>
      <c r="BU246" s="92"/>
    </row>
    <row r="247" spans="1:73" s="93" customFormat="1" ht="65.25" customHeight="1" x14ac:dyDescent="0.25">
      <c r="A247" s="100">
        <v>130556377</v>
      </c>
      <c r="B247" s="89">
        <v>4211.03</v>
      </c>
      <c r="C247" s="150" t="s">
        <v>684</v>
      </c>
      <c r="D247" s="126" t="s">
        <v>712</v>
      </c>
      <c r="E247" s="127" t="s">
        <v>713</v>
      </c>
      <c r="F247" s="128">
        <v>42692</v>
      </c>
      <c r="G247" s="89" t="s">
        <v>714</v>
      </c>
      <c r="H247" s="128">
        <v>42696</v>
      </c>
      <c r="I247" s="151">
        <v>36403</v>
      </c>
      <c r="J247" s="151"/>
      <c r="K247" s="89" t="s">
        <v>688</v>
      </c>
      <c r="L247" s="89" t="s">
        <v>689</v>
      </c>
      <c r="M247" s="89" t="s">
        <v>237</v>
      </c>
      <c r="N247" s="107"/>
      <c r="O247" s="151">
        <v>36403</v>
      </c>
      <c r="P247" s="107"/>
      <c r="Q247" s="107"/>
      <c r="R247" s="107"/>
      <c r="S247" s="107"/>
      <c r="T247" s="107">
        <v>36403</v>
      </c>
      <c r="U247" s="79">
        <v>44286</v>
      </c>
      <c r="V247" s="92"/>
      <c r="W247" s="92"/>
      <c r="X247" s="92"/>
      <c r="Y247" s="92"/>
      <c r="Z247" s="92"/>
      <c r="AA247" s="92"/>
      <c r="AB247" s="92"/>
      <c r="AC247" s="92"/>
      <c r="AD247" s="92"/>
      <c r="AE247" s="92"/>
      <c r="AF247" s="92"/>
      <c r="AG247" s="92"/>
      <c r="AH247" s="92"/>
      <c r="AI247" s="92"/>
      <c r="AJ247" s="92"/>
      <c r="AK247" s="92"/>
      <c r="AL247" s="92"/>
      <c r="AM247" s="92"/>
      <c r="AN247" s="92"/>
      <c r="AO247" s="92"/>
      <c r="AP247" s="92"/>
      <c r="AQ247" s="92"/>
      <c r="AR247" s="92"/>
      <c r="AS247" s="92"/>
      <c r="AT247" s="92"/>
      <c r="AU247" s="92"/>
      <c r="AV247" s="92"/>
      <c r="AW247" s="92"/>
      <c r="AX247" s="92"/>
      <c r="AY247" s="92"/>
      <c r="AZ247" s="92"/>
      <c r="BA247" s="92"/>
      <c r="BB247" s="92"/>
      <c r="BC247" s="92"/>
      <c r="BD247" s="92"/>
      <c r="BE247" s="92"/>
      <c r="BF247" s="92"/>
      <c r="BG247" s="92"/>
      <c r="BH247" s="92"/>
      <c r="BI247" s="92"/>
      <c r="BJ247" s="92"/>
      <c r="BK247" s="92"/>
      <c r="BL247" s="92"/>
      <c r="BM247" s="92"/>
      <c r="BN247" s="92"/>
      <c r="BO247" s="92"/>
      <c r="BP247" s="92"/>
      <c r="BQ247" s="92"/>
      <c r="BR247" s="92"/>
      <c r="BS247" s="92"/>
      <c r="BT247" s="92"/>
      <c r="BU247" s="92"/>
    </row>
    <row r="248" spans="1:73" s="93" customFormat="1" ht="68.25" customHeight="1" x14ac:dyDescent="0.25">
      <c r="A248" s="100">
        <v>130556377</v>
      </c>
      <c r="B248" s="89">
        <v>4211.03</v>
      </c>
      <c r="C248" s="150" t="s">
        <v>684</v>
      </c>
      <c r="D248" s="126" t="s">
        <v>715</v>
      </c>
      <c r="E248" s="127" t="s">
        <v>716</v>
      </c>
      <c r="F248" s="128">
        <v>42692</v>
      </c>
      <c r="G248" s="89" t="s">
        <v>717</v>
      </c>
      <c r="H248" s="128">
        <v>42695</v>
      </c>
      <c r="I248" s="151">
        <v>9145</v>
      </c>
      <c r="J248" s="151"/>
      <c r="K248" s="89" t="s">
        <v>688</v>
      </c>
      <c r="L248" s="89" t="s">
        <v>689</v>
      </c>
      <c r="M248" s="89" t="s">
        <v>718</v>
      </c>
      <c r="N248" s="107"/>
      <c r="O248" s="151">
        <v>9145</v>
      </c>
      <c r="P248" s="107"/>
      <c r="Q248" s="107"/>
      <c r="R248" s="107"/>
      <c r="S248" s="107"/>
      <c r="T248" s="107">
        <v>9145</v>
      </c>
      <c r="U248" s="79">
        <v>44286</v>
      </c>
      <c r="V248" s="92"/>
      <c r="W248" s="92"/>
      <c r="X248" s="92"/>
      <c r="Y248" s="92"/>
      <c r="Z248" s="92"/>
      <c r="AA248" s="92"/>
      <c r="AB248" s="92"/>
      <c r="AC248" s="92"/>
      <c r="AD248" s="92"/>
      <c r="AE248" s="92"/>
      <c r="AF248" s="92"/>
      <c r="AG248" s="92"/>
      <c r="AH248" s="92"/>
      <c r="AI248" s="92"/>
      <c r="AJ248" s="92"/>
      <c r="AK248" s="92"/>
      <c r="AL248" s="92"/>
      <c r="AM248" s="92"/>
      <c r="AN248" s="92"/>
      <c r="AO248" s="92"/>
      <c r="AP248" s="92"/>
      <c r="AQ248" s="92"/>
      <c r="AR248" s="92"/>
      <c r="AS248" s="92"/>
      <c r="AT248" s="92"/>
      <c r="AU248" s="92"/>
      <c r="AV248" s="92"/>
      <c r="AW248" s="92"/>
      <c r="AX248" s="92"/>
      <c r="AY248" s="92"/>
      <c r="AZ248" s="92"/>
      <c r="BA248" s="92"/>
      <c r="BB248" s="92"/>
      <c r="BC248" s="92"/>
      <c r="BD248" s="92"/>
      <c r="BE248" s="92"/>
      <c r="BF248" s="92"/>
      <c r="BG248" s="92"/>
      <c r="BH248" s="92"/>
      <c r="BI248" s="92"/>
      <c r="BJ248" s="92"/>
      <c r="BK248" s="92"/>
      <c r="BL248" s="92"/>
      <c r="BM248" s="92"/>
      <c r="BN248" s="92"/>
      <c r="BO248" s="92"/>
      <c r="BP248" s="92"/>
      <c r="BQ248" s="92"/>
      <c r="BR248" s="92"/>
      <c r="BS248" s="92"/>
      <c r="BT248" s="92"/>
      <c r="BU248" s="92"/>
    </row>
    <row r="249" spans="1:73" s="93" customFormat="1" ht="68.25" customHeight="1" x14ac:dyDescent="0.25">
      <c r="A249" s="100">
        <v>130556377</v>
      </c>
      <c r="B249" s="89">
        <v>4211.03</v>
      </c>
      <c r="C249" s="150" t="s">
        <v>684</v>
      </c>
      <c r="D249" s="126" t="s">
        <v>719</v>
      </c>
      <c r="E249" s="127" t="s">
        <v>720</v>
      </c>
      <c r="F249" s="128">
        <v>42690</v>
      </c>
      <c r="G249" s="89" t="s">
        <v>721</v>
      </c>
      <c r="H249" s="128">
        <v>42692</v>
      </c>
      <c r="I249" s="151">
        <v>19647</v>
      </c>
      <c r="J249" s="151"/>
      <c r="K249" s="89" t="s">
        <v>688</v>
      </c>
      <c r="L249" s="89" t="s">
        <v>689</v>
      </c>
      <c r="M249" s="89" t="s">
        <v>722</v>
      </c>
      <c r="N249" s="107"/>
      <c r="O249" s="151">
        <v>19647</v>
      </c>
      <c r="P249" s="107"/>
      <c r="Q249" s="107"/>
      <c r="R249" s="107"/>
      <c r="S249" s="107"/>
      <c r="T249" s="107">
        <v>19647</v>
      </c>
      <c r="U249" s="79">
        <v>44286</v>
      </c>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92"/>
      <c r="AY249" s="92"/>
      <c r="AZ249" s="92"/>
      <c r="BA249" s="92"/>
      <c r="BB249" s="92"/>
      <c r="BC249" s="92"/>
      <c r="BD249" s="92"/>
      <c r="BE249" s="92"/>
      <c r="BF249" s="92"/>
      <c r="BG249" s="92"/>
      <c r="BH249" s="92"/>
      <c r="BI249" s="92"/>
      <c r="BJ249" s="92"/>
      <c r="BK249" s="92"/>
      <c r="BL249" s="92"/>
      <c r="BM249" s="92"/>
      <c r="BN249" s="92"/>
      <c r="BO249" s="92"/>
      <c r="BP249" s="92"/>
      <c r="BQ249" s="92"/>
      <c r="BR249" s="92"/>
      <c r="BS249" s="92"/>
      <c r="BT249" s="92"/>
      <c r="BU249" s="92"/>
    </row>
    <row r="250" spans="1:73" s="93" customFormat="1" ht="68.25" customHeight="1" x14ac:dyDescent="0.25">
      <c r="A250" s="100">
        <v>130556377</v>
      </c>
      <c r="B250" s="89">
        <v>4211.03</v>
      </c>
      <c r="C250" s="150" t="s">
        <v>684</v>
      </c>
      <c r="D250" s="126" t="s">
        <v>723</v>
      </c>
      <c r="E250" s="127" t="s">
        <v>724</v>
      </c>
      <c r="F250" s="128">
        <v>42685</v>
      </c>
      <c r="G250" s="89" t="s">
        <v>725</v>
      </c>
      <c r="H250" s="128">
        <v>42688</v>
      </c>
      <c r="I250" s="151">
        <v>11387</v>
      </c>
      <c r="J250" s="151"/>
      <c r="K250" s="89" t="s">
        <v>688</v>
      </c>
      <c r="L250" s="89" t="s">
        <v>689</v>
      </c>
      <c r="M250" s="89" t="s">
        <v>726</v>
      </c>
      <c r="N250" s="107"/>
      <c r="O250" s="151">
        <v>11387</v>
      </c>
      <c r="P250" s="107"/>
      <c r="Q250" s="107"/>
      <c r="R250" s="107"/>
      <c r="S250" s="107"/>
      <c r="T250" s="107">
        <v>11387</v>
      </c>
      <c r="U250" s="79">
        <v>44286</v>
      </c>
      <c r="V250" s="92"/>
      <c r="W250" s="92"/>
      <c r="X250" s="92"/>
      <c r="Y250" s="92"/>
      <c r="Z250" s="92"/>
      <c r="AA250" s="92"/>
      <c r="AB250" s="92"/>
      <c r="AC250" s="92"/>
      <c r="AD250" s="92"/>
      <c r="AE250" s="92"/>
      <c r="AF250" s="92"/>
      <c r="AG250" s="92"/>
      <c r="AH250" s="92"/>
      <c r="AI250" s="92"/>
      <c r="AJ250" s="92"/>
      <c r="AK250" s="92"/>
      <c r="AL250" s="92"/>
      <c r="AM250" s="92"/>
      <c r="AN250" s="92"/>
      <c r="AO250" s="92"/>
      <c r="AP250" s="92"/>
      <c r="AQ250" s="92"/>
      <c r="AR250" s="92"/>
      <c r="AS250" s="92"/>
      <c r="AT250" s="92"/>
      <c r="AU250" s="92"/>
      <c r="AV250" s="92"/>
      <c r="AW250" s="92"/>
      <c r="AX250" s="92"/>
      <c r="AY250" s="92"/>
      <c r="AZ250" s="92"/>
      <c r="BA250" s="92"/>
      <c r="BB250" s="92"/>
      <c r="BC250" s="92"/>
      <c r="BD250" s="92"/>
      <c r="BE250" s="92"/>
      <c r="BF250" s="92"/>
      <c r="BG250" s="92"/>
      <c r="BH250" s="92"/>
      <c r="BI250" s="92"/>
      <c r="BJ250" s="92"/>
      <c r="BK250" s="92"/>
      <c r="BL250" s="92"/>
      <c r="BM250" s="92"/>
      <c r="BN250" s="92"/>
      <c r="BO250" s="92"/>
      <c r="BP250" s="92"/>
      <c r="BQ250" s="92"/>
      <c r="BR250" s="92"/>
      <c r="BS250" s="92"/>
      <c r="BT250" s="92"/>
      <c r="BU250" s="92"/>
    </row>
    <row r="251" spans="1:73" s="93" customFormat="1" ht="68.25" customHeight="1" x14ac:dyDescent="0.25">
      <c r="A251" s="100">
        <v>130556377</v>
      </c>
      <c r="B251" s="89">
        <v>4211.03</v>
      </c>
      <c r="C251" s="150" t="s">
        <v>684</v>
      </c>
      <c r="D251" s="126" t="s">
        <v>727</v>
      </c>
      <c r="E251" s="127" t="s">
        <v>728</v>
      </c>
      <c r="F251" s="128">
        <v>42676</v>
      </c>
      <c r="G251" s="89" t="s">
        <v>729</v>
      </c>
      <c r="H251" s="128">
        <v>42681</v>
      </c>
      <c r="I251" s="151">
        <v>5392.6</v>
      </c>
      <c r="J251" s="151"/>
      <c r="K251" s="89" t="s">
        <v>688</v>
      </c>
      <c r="L251" s="89" t="s">
        <v>689</v>
      </c>
      <c r="M251" s="89" t="s">
        <v>730</v>
      </c>
      <c r="N251" s="107"/>
      <c r="O251" s="151">
        <v>5392.6</v>
      </c>
      <c r="P251" s="107"/>
      <c r="Q251" s="107"/>
      <c r="R251" s="107"/>
      <c r="S251" s="107"/>
      <c r="T251" s="107">
        <v>5392.6</v>
      </c>
      <c r="U251" s="79">
        <v>44286</v>
      </c>
      <c r="V251" s="92"/>
      <c r="W251" s="92"/>
      <c r="X251" s="92"/>
      <c r="Y251" s="92"/>
      <c r="Z251" s="92"/>
      <c r="AA251" s="92"/>
      <c r="AB251" s="92"/>
      <c r="AC251" s="92"/>
      <c r="AD251" s="92"/>
      <c r="AE251" s="92"/>
      <c r="AF251" s="92"/>
      <c r="AG251" s="92"/>
      <c r="AH251" s="92"/>
      <c r="AI251" s="92"/>
      <c r="AJ251" s="92"/>
      <c r="AK251" s="92"/>
      <c r="AL251" s="92"/>
      <c r="AM251" s="92"/>
      <c r="AN251" s="92"/>
      <c r="AO251" s="92"/>
      <c r="AP251" s="92"/>
      <c r="AQ251" s="92"/>
      <c r="AR251" s="92"/>
      <c r="AS251" s="92"/>
      <c r="AT251" s="92"/>
      <c r="AU251" s="92"/>
      <c r="AV251" s="92"/>
      <c r="AW251" s="92"/>
      <c r="AX251" s="92"/>
      <c r="AY251" s="92"/>
      <c r="AZ251" s="92"/>
      <c r="BA251" s="92"/>
      <c r="BB251" s="92"/>
      <c r="BC251" s="92"/>
      <c r="BD251" s="92"/>
      <c r="BE251" s="92"/>
      <c r="BF251" s="92"/>
      <c r="BG251" s="92"/>
      <c r="BH251" s="92"/>
      <c r="BI251" s="92"/>
      <c r="BJ251" s="92"/>
      <c r="BK251" s="92"/>
      <c r="BL251" s="92"/>
      <c r="BM251" s="92"/>
      <c r="BN251" s="92"/>
      <c r="BO251" s="92"/>
      <c r="BP251" s="92"/>
      <c r="BQ251" s="92"/>
      <c r="BR251" s="92"/>
      <c r="BS251" s="92"/>
      <c r="BT251" s="92"/>
      <c r="BU251" s="92"/>
    </row>
    <row r="252" spans="1:73" s="93" customFormat="1" ht="68.25" customHeight="1" x14ac:dyDescent="0.25">
      <c r="A252" s="100">
        <v>130556377</v>
      </c>
      <c r="B252" s="89">
        <v>4211.03</v>
      </c>
      <c r="C252" s="150" t="s">
        <v>684</v>
      </c>
      <c r="D252" s="126" t="s">
        <v>731</v>
      </c>
      <c r="E252" s="127" t="s">
        <v>728</v>
      </c>
      <c r="F252" s="128">
        <v>42676</v>
      </c>
      <c r="G252" s="89" t="s">
        <v>729</v>
      </c>
      <c r="H252" s="128">
        <v>42681</v>
      </c>
      <c r="I252" s="151">
        <v>48533.4</v>
      </c>
      <c r="J252" s="151"/>
      <c r="K252" s="89" t="s">
        <v>688</v>
      </c>
      <c r="L252" s="89" t="s">
        <v>689</v>
      </c>
      <c r="M252" s="89" t="s">
        <v>730</v>
      </c>
      <c r="N252" s="107"/>
      <c r="O252" s="151">
        <v>48533.4</v>
      </c>
      <c r="P252" s="107"/>
      <c r="Q252" s="107"/>
      <c r="R252" s="107"/>
      <c r="S252" s="107"/>
      <c r="T252" s="107">
        <v>48533.4</v>
      </c>
      <c r="U252" s="79">
        <v>44286</v>
      </c>
      <c r="V252" s="92"/>
      <c r="W252" s="92"/>
      <c r="X252" s="92"/>
      <c r="Y252" s="92"/>
      <c r="Z252" s="92"/>
      <c r="AA252" s="92"/>
      <c r="AB252" s="92"/>
      <c r="AC252" s="92"/>
      <c r="AD252" s="92"/>
      <c r="AE252" s="92"/>
      <c r="AF252" s="92"/>
      <c r="AG252" s="92"/>
      <c r="AH252" s="92"/>
      <c r="AI252" s="92"/>
      <c r="AJ252" s="92"/>
      <c r="AK252" s="92"/>
      <c r="AL252" s="92"/>
      <c r="AM252" s="92"/>
      <c r="AN252" s="92"/>
      <c r="AO252" s="92"/>
      <c r="AP252" s="92"/>
      <c r="AQ252" s="92"/>
      <c r="AR252" s="92"/>
      <c r="AS252" s="92"/>
      <c r="AT252" s="92"/>
      <c r="AU252" s="92"/>
      <c r="AV252" s="92"/>
      <c r="AW252" s="92"/>
      <c r="AX252" s="92"/>
      <c r="AY252" s="92"/>
      <c r="AZ252" s="92"/>
      <c r="BA252" s="92"/>
      <c r="BB252" s="92"/>
      <c r="BC252" s="92"/>
      <c r="BD252" s="92"/>
      <c r="BE252" s="92"/>
      <c r="BF252" s="92"/>
      <c r="BG252" s="92"/>
      <c r="BH252" s="92"/>
      <c r="BI252" s="92"/>
      <c r="BJ252" s="92"/>
      <c r="BK252" s="92"/>
      <c r="BL252" s="92"/>
      <c r="BM252" s="92"/>
      <c r="BN252" s="92"/>
      <c r="BO252" s="92"/>
      <c r="BP252" s="92"/>
      <c r="BQ252" s="92"/>
      <c r="BR252" s="92"/>
      <c r="BS252" s="92"/>
      <c r="BT252" s="92"/>
      <c r="BU252" s="92"/>
    </row>
    <row r="253" spans="1:73" s="93" customFormat="1" ht="80.25" customHeight="1" x14ac:dyDescent="0.25">
      <c r="A253" s="100">
        <v>130556377</v>
      </c>
      <c r="B253" s="89">
        <v>4211.03</v>
      </c>
      <c r="C253" s="150" t="s">
        <v>684</v>
      </c>
      <c r="D253" s="126" t="s">
        <v>732</v>
      </c>
      <c r="E253" s="127" t="s">
        <v>733</v>
      </c>
      <c r="F253" s="128">
        <v>42654</v>
      </c>
      <c r="G253" s="89" t="s">
        <v>734</v>
      </c>
      <c r="H253" s="128">
        <v>42655</v>
      </c>
      <c r="I253" s="151">
        <v>10856</v>
      </c>
      <c r="J253" s="151"/>
      <c r="K253" s="89" t="s">
        <v>688</v>
      </c>
      <c r="L253" s="89" t="s">
        <v>689</v>
      </c>
      <c r="M253" s="89" t="s">
        <v>735</v>
      </c>
      <c r="N253" s="107"/>
      <c r="O253" s="151">
        <v>10856</v>
      </c>
      <c r="P253" s="107"/>
      <c r="Q253" s="107"/>
      <c r="R253" s="107"/>
      <c r="S253" s="107"/>
      <c r="T253" s="107">
        <v>10856</v>
      </c>
      <c r="U253" s="79">
        <v>44286</v>
      </c>
      <c r="V253" s="92"/>
      <c r="W253" s="92"/>
      <c r="X253" s="92"/>
      <c r="Y253" s="92"/>
      <c r="Z253" s="92"/>
      <c r="AA253" s="92"/>
      <c r="AB253" s="92"/>
      <c r="AC253" s="92"/>
      <c r="AD253" s="92"/>
      <c r="AE253" s="92"/>
      <c r="AF253" s="92"/>
      <c r="AG253" s="92"/>
      <c r="AH253" s="92"/>
      <c r="AI253" s="92"/>
      <c r="AJ253" s="92"/>
      <c r="AK253" s="92"/>
      <c r="AL253" s="92"/>
      <c r="AM253" s="92"/>
      <c r="AN253" s="92"/>
      <c r="AO253" s="92"/>
      <c r="AP253" s="92"/>
      <c r="AQ253" s="92"/>
      <c r="AR253" s="92"/>
      <c r="AS253" s="92"/>
      <c r="AT253" s="92"/>
      <c r="AU253" s="92"/>
      <c r="AV253" s="92"/>
      <c r="AW253" s="92"/>
      <c r="AX253" s="92"/>
      <c r="AY253" s="92"/>
      <c r="AZ253" s="92"/>
      <c r="BA253" s="92"/>
      <c r="BB253" s="92"/>
      <c r="BC253" s="92"/>
      <c r="BD253" s="92"/>
      <c r="BE253" s="92"/>
      <c r="BF253" s="92"/>
      <c r="BG253" s="92"/>
      <c r="BH253" s="92"/>
      <c r="BI253" s="92"/>
      <c r="BJ253" s="92"/>
      <c r="BK253" s="92"/>
      <c r="BL253" s="92"/>
      <c r="BM253" s="92"/>
      <c r="BN253" s="92"/>
      <c r="BO253" s="92"/>
      <c r="BP253" s="92"/>
      <c r="BQ253" s="92"/>
      <c r="BR253" s="92"/>
      <c r="BS253" s="92"/>
      <c r="BT253" s="92"/>
      <c r="BU253" s="92"/>
    </row>
    <row r="254" spans="1:73" s="93" customFormat="1" ht="82.5" customHeight="1" x14ac:dyDescent="0.25">
      <c r="A254" s="100" t="s">
        <v>590</v>
      </c>
      <c r="B254" s="70">
        <v>4211.03</v>
      </c>
      <c r="C254" s="84" t="s">
        <v>591</v>
      </c>
      <c r="D254" s="84" t="s">
        <v>736</v>
      </c>
      <c r="E254" s="127" t="s">
        <v>737</v>
      </c>
      <c r="F254" s="86">
        <v>42648</v>
      </c>
      <c r="G254" s="70" t="s">
        <v>738</v>
      </c>
      <c r="H254" s="86">
        <v>42655</v>
      </c>
      <c r="I254" s="146">
        <v>108190.35</v>
      </c>
      <c r="J254" s="149"/>
      <c r="K254" s="70" t="s">
        <v>635</v>
      </c>
      <c r="L254" s="70" t="s">
        <v>596</v>
      </c>
      <c r="M254" s="70" t="s">
        <v>75</v>
      </c>
      <c r="N254" s="151"/>
      <c r="O254" s="151">
        <v>108190.35</v>
      </c>
      <c r="P254" s="107"/>
      <c r="Q254" s="107"/>
      <c r="R254" s="151"/>
      <c r="S254" s="107"/>
      <c r="T254" s="146">
        <v>108190.35</v>
      </c>
      <c r="U254" s="79">
        <v>44286</v>
      </c>
      <c r="V254" s="92"/>
      <c r="W254" s="92"/>
      <c r="X254" s="92"/>
      <c r="Y254" s="92"/>
      <c r="Z254" s="92"/>
      <c r="AA254" s="92"/>
      <c r="AB254" s="92"/>
      <c r="AC254" s="92"/>
      <c r="AD254" s="92"/>
      <c r="AE254" s="92"/>
      <c r="AF254" s="92"/>
      <c r="AG254" s="92"/>
      <c r="AH254" s="92"/>
      <c r="AI254" s="92"/>
      <c r="AJ254" s="92"/>
      <c r="AK254" s="92"/>
      <c r="AL254" s="92"/>
      <c r="AM254" s="92"/>
      <c r="AN254" s="92"/>
      <c r="AO254" s="92"/>
      <c r="AP254" s="92"/>
      <c r="AQ254" s="92"/>
      <c r="AR254" s="92"/>
      <c r="AS254" s="92"/>
      <c r="AT254" s="92"/>
      <c r="AU254" s="92"/>
      <c r="AV254" s="92"/>
      <c r="AW254" s="92"/>
      <c r="AX254" s="92"/>
      <c r="AY254" s="92"/>
      <c r="AZ254" s="92"/>
      <c r="BA254" s="92"/>
      <c r="BB254" s="92"/>
      <c r="BC254" s="92"/>
      <c r="BD254" s="92"/>
      <c r="BE254" s="92"/>
      <c r="BF254" s="92"/>
      <c r="BG254" s="92"/>
      <c r="BH254" s="92"/>
      <c r="BI254" s="92"/>
      <c r="BJ254" s="92"/>
      <c r="BK254" s="92"/>
      <c r="BL254" s="92"/>
      <c r="BM254" s="92"/>
      <c r="BN254" s="92"/>
      <c r="BO254" s="92"/>
      <c r="BP254" s="92"/>
      <c r="BQ254" s="92"/>
      <c r="BR254" s="92"/>
      <c r="BS254" s="92"/>
      <c r="BT254" s="92"/>
      <c r="BU254" s="92"/>
    </row>
    <row r="255" spans="1:73" s="93" customFormat="1" ht="82.5" customHeight="1" x14ac:dyDescent="0.25">
      <c r="A255" s="69" t="s">
        <v>409</v>
      </c>
      <c r="B255" s="70">
        <v>4211.03</v>
      </c>
      <c r="C255" s="84" t="s">
        <v>410</v>
      </c>
      <c r="D255" s="84" t="s">
        <v>739</v>
      </c>
      <c r="E255" s="85" t="s">
        <v>740</v>
      </c>
      <c r="F255" s="86"/>
      <c r="G255" s="70" t="s">
        <v>741</v>
      </c>
      <c r="H255" s="86">
        <v>42580</v>
      </c>
      <c r="I255" s="146">
        <v>15039.74</v>
      </c>
      <c r="J255" s="146"/>
      <c r="K255" s="70" t="s">
        <v>635</v>
      </c>
      <c r="L255" s="70" t="s">
        <v>742</v>
      </c>
      <c r="M255" s="70" t="s">
        <v>699</v>
      </c>
      <c r="N255" s="78"/>
      <c r="O255" s="78"/>
      <c r="P255" s="78">
        <v>15039.74</v>
      </c>
      <c r="Q255" s="78"/>
      <c r="R255" s="78"/>
      <c r="S255" s="78"/>
      <c r="T255" s="146">
        <v>15039.74</v>
      </c>
      <c r="U255" s="79">
        <v>44286</v>
      </c>
      <c r="V255" s="92"/>
      <c r="W255" s="92"/>
      <c r="X255" s="92"/>
      <c r="Y255" s="92"/>
      <c r="Z255" s="92"/>
      <c r="AA255" s="92"/>
      <c r="AB255" s="92"/>
      <c r="AC255" s="92"/>
      <c r="AD255" s="92"/>
      <c r="AE255" s="92"/>
      <c r="AF255" s="92"/>
      <c r="AG255" s="92"/>
      <c r="AH255" s="92"/>
      <c r="AI255" s="92"/>
      <c r="AJ255" s="92"/>
      <c r="AK255" s="92"/>
      <c r="AL255" s="92"/>
      <c r="AM255" s="92"/>
      <c r="AN255" s="92"/>
      <c r="AO255" s="92"/>
      <c r="AP255" s="92"/>
      <c r="AQ255" s="92"/>
      <c r="AR255" s="92"/>
      <c r="AS255" s="92"/>
      <c r="AT255" s="92"/>
      <c r="AU255" s="92"/>
      <c r="AV255" s="92"/>
      <c r="AW255" s="92"/>
      <c r="AX255" s="92"/>
      <c r="AY255" s="92"/>
      <c r="AZ255" s="92"/>
      <c r="BA255" s="92"/>
      <c r="BB255" s="92"/>
      <c r="BC255" s="92"/>
      <c r="BD255" s="92"/>
      <c r="BE255" s="92"/>
      <c r="BF255" s="92"/>
      <c r="BG255" s="92"/>
      <c r="BH255" s="92"/>
      <c r="BI255" s="92"/>
      <c r="BJ255" s="92"/>
      <c r="BK255" s="92"/>
      <c r="BL255" s="92"/>
      <c r="BM255" s="92"/>
      <c r="BN255" s="92"/>
      <c r="BO255" s="92"/>
      <c r="BP255" s="92"/>
      <c r="BQ255" s="92"/>
      <c r="BR255" s="92"/>
      <c r="BS255" s="92"/>
      <c r="BT255" s="92"/>
      <c r="BU255" s="92"/>
    </row>
    <row r="256" spans="1:73" s="125" customFormat="1" ht="105" customHeight="1" x14ac:dyDescent="0.25">
      <c r="A256" s="100" t="s">
        <v>743</v>
      </c>
      <c r="B256" s="89">
        <v>4211.03</v>
      </c>
      <c r="C256" s="150" t="s">
        <v>744</v>
      </c>
      <c r="D256" s="126" t="s">
        <v>745</v>
      </c>
      <c r="E256" s="127" t="s">
        <v>746</v>
      </c>
      <c r="F256" s="128">
        <v>42536</v>
      </c>
      <c r="G256" s="89" t="s">
        <v>747</v>
      </c>
      <c r="H256" s="128">
        <v>42537</v>
      </c>
      <c r="I256" s="151">
        <v>94459</v>
      </c>
      <c r="J256" s="130"/>
      <c r="K256" s="89" t="s">
        <v>635</v>
      </c>
      <c r="L256" s="89" t="s">
        <v>748</v>
      </c>
      <c r="M256" s="89" t="s">
        <v>749</v>
      </c>
      <c r="N256" s="107"/>
      <c r="O256" s="107">
        <v>94459</v>
      </c>
      <c r="P256" s="107"/>
      <c r="Q256" s="107"/>
      <c r="R256" s="107"/>
      <c r="S256" s="107"/>
      <c r="T256" s="107">
        <v>94459</v>
      </c>
      <c r="U256" s="79">
        <v>44286</v>
      </c>
      <c r="V256" s="124"/>
      <c r="W256" s="124"/>
      <c r="X256" s="124"/>
      <c r="Y256" s="124"/>
      <c r="Z256" s="124"/>
      <c r="AA256" s="124"/>
      <c r="AB256" s="124"/>
      <c r="AC256" s="124"/>
      <c r="AD256" s="124"/>
      <c r="AE256" s="124"/>
      <c r="AF256" s="124"/>
      <c r="AG256" s="124"/>
      <c r="AH256" s="124"/>
      <c r="AI256" s="124"/>
      <c r="AJ256" s="124"/>
      <c r="AK256" s="124"/>
      <c r="AL256" s="124"/>
      <c r="AM256" s="124"/>
      <c r="AN256" s="124"/>
      <c r="AO256" s="124"/>
      <c r="AP256" s="124"/>
      <c r="AQ256" s="124"/>
      <c r="AR256" s="124"/>
      <c r="AS256" s="124"/>
      <c r="AT256" s="124"/>
      <c r="AU256" s="124"/>
      <c r="AV256" s="124"/>
      <c r="AW256" s="124"/>
      <c r="AX256" s="124"/>
      <c r="AY256" s="124"/>
      <c r="AZ256" s="124"/>
      <c r="BA256" s="124"/>
      <c r="BB256" s="124"/>
      <c r="BC256" s="124"/>
      <c r="BD256" s="124"/>
      <c r="BE256" s="124"/>
      <c r="BF256" s="124"/>
      <c r="BG256" s="124"/>
      <c r="BH256" s="124"/>
      <c r="BI256" s="124"/>
      <c r="BJ256" s="124"/>
      <c r="BK256" s="124"/>
      <c r="BL256" s="124"/>
      <c r="BM256" s="124"/>
      <c r="BN256" s="124"/>
      <c r="BO256" s="124"/>
      <c r="BP256" s="124"/>
      <c r="BQ256" s="124"/>
      <c r="BR256" s="124"/>
      <c r="BS256" s="124"/>
      <c r="BT256" s="124"/>
      <c r="BU256" s="124"/>
    </row>
    <row r="257" spans="1:73" s="80" customFormat="1" ht="108.75" customHeight="1" x14ac:dyDescent="0.25">
      <c r="A257" s="100" t="s">
        <v>750</v>
      </c>
      <c r="B257" s="89">
        <v>4211.03</v>
      </c>
      <c r="C257" s="150" t="s">
        <v>751</v>
      </c>
      <c r="D257" s="126" t="s">
        <v>752</v>
      </c>
      <c r="E257" s="127" t="s">
        <v>753</v>
      </c>
      <c r="F257" s="128">
        <v>42462</v>
      </c>
      <c r="G257" s="89" t="s">
        <v>754</v>
      </c>
      <c r="H257" s="128">
        <v>42523</v>
      </c>
      <c r="I257" s="151">
        <v>15000</v>
      </c>
      <c r="J257" s="151"/>
      <c r="K257" s="89" t="s">
        <v>635</v>
      </c>
      <c r="L257" s="89" t="s">
        <v>755</v>
      </c>
      <c r="M257" s="70" t="s">
        <v>48</v>
      </c>
      <c r="N257" s="107"/>
      <c r="O257" s="107"/>
      <c r="P257" s="107">
        <v>15000</v>
      </c>
      <c r="Q257" s="107"/>
      <c r="R257" s="107"/>
      <c r="S257" s="107"/>
      <c r="T257" s="107">
        <v>15000</v>
      </c>
      <c r="U257" s="79">
        <v>44286</v>
      </c>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row>
    <row r="258" spans="1:73" s="93" customFormat="1" ht="138" customHeight="1" x14ac:dyDescent="0.25">
      <c r="A258" s="100" t="s">
        <v>750</v>
      </c>
      <c r="B258" s="89">
        <v>4211.03</v>
      </c>
      <c r="C258" s="150" t="s">
        <v>751</v>
      </c>
      <c r="D258" s="126" t="s">
        <v>756</v>
      </c>
      <c r="E258" s="127" t="s">
        <v>757</v>
      </c>
      <c r="F258" s="128">
        <v>42484</v>
      </c>
      <c r="G258" s="89" t="s">
        <v>758</v>
      </c>
      <c r="H258" s="128">
        <v>42514</v>
      </c>
      <c r="I258" s="151">
        <v>462600</v>
      </c>
      <c r="J258" s="151"/>
      <c r="K258" s="89" t="s">
        <v>635</v>
      </c>
      <c r="L258" s="89" t="s">
        <v>759</v>
      </c>
      <c r="M258" s="89" t="s">
        <v>75</v>
      </c>
      <c r="N258" s="107"/>
      <c r="O258" s="151"/>
      <c r="P258" s="107"/>
      <c r="Q258" s="107"/>
      <c r="R258" s="151">
        <v>462600</v>
      </c>
      <c r="S258" s="107"/>
      <c r="T258" s="107">
        <v>462600</v>
      </c>
      <c r="U258" s="79">
        <v>44286</v>
      </c>
      <c r="V258" s="92"/>
      <c r="W258" s="92"/>
      <c r="X258" s="92"/>
      <c r="Y258" s="92"/>
      <c r="Z258" s="92"/>
      <c r="AA258" s="92"/>
      <c r="AB258" s="92"/>
      <c r="AC258" s="92"/>
      <c r="AD258" s="92"/>
      <c r="AE258" s="92"/>
      <c r="AF258" s="92"/>
      <c r="AG258" s="92"/>
      <c r="AH258" s="92"/>
      <c r="AI258" s="92"/>
      <c r="AJ258" s="92"/>
      <c r="AK258" s="92"/>
      <c r="AL258" s="92"/>
      <c r="AM258" s="92"/>
      <c r="AN258" s="92"/>
      <c r="AO258" s="92"/>
      <c r="AP258" s="92"/>
      <c r="AQ258" s="92"/>
      <c r="AR258" s="92"/>
      <c r="AS258" s="92"/>
      <c r="AT258" s="92"/>
      <c r="AU258" s="92"/>
      <c r="AV258" s="92"/>
      <c r="AW258" s="92"/>
      <c r="AX258" s="92"/>
      <c r="AY258" s="92"/>
      <c r="AZ258" s="92"/>
      <c r="BA258" s="92"/>
      <c r="BB258" s="92"/>
      <c r="BC258" s="92"/>
      <c r="BD258" s="92"/>
      <c r="BE258" s="92"/>
      <c r="BF258" s="92"/>
      <c r="BG258" s="92"/>
      <c r="BH258" s="92"/>
      <c r="BI258" s="92"/>
      <c r="BJ258" s="92"/>
      <c r="BK258" s="92"/>
      <c r="BL258" s="92"/>
      <c r="BM258" s="92"/>
      <c r="BN258" s="92"/>
      <c r="BO258" s="92"/>
      <c r="BP258" s="92"/>
      <c r="BQ258" s="92"/>
      <c r="BR258" s="92"/>
      <c r="BS258" s="92"/>
      <c r="BT258" s="92"/>
      <c r="BU258" s="92"/>
    </row>
    <row r="259" spans="1:73" s="93" customFormat="1" ht="95.25" customHeight="1" x14ac:dyDescent="0.25">
      <c r="A259" s="100" t="s">
        <v>760</v>
      </c>
      <c r="B259" s="89">
        <v>4211.03</v>
      </c>
      <c r="C259" s="150" t="s">
        <v>761</v>
      </c>
      <c r="D259" s="126" t="s">
        <v>762</v>
      </c>
      <c r="E259" s="127" t="s">
        <v>763</v>
      </c>
      <c r="F259" s="128">
        <v>42487</v>
      </c>
      <c r="G259" s="89" t="s">
        <v>764</v>
      </c>
      <c r="H259" s="128">
        <v>42510</v>
      </c>
      <c r="I259" s="151">
        <v>9145</v>
      </c>
      <c r="J259" s="151"/>
      <c r="K259" s="89" t="s">
        <v>635</v>
      </c>
      <c r="L259" s="89" t="s">
        <v>765</v>
      </c>
      <c r="M259" s="89" t="s">
        <v>261</v>
      </c>
      <c r="N259" s="107"/>
      <c r="O259" s="107">
        <v>9145</v>
      </c>
      <c r="P259" s="107"/>
      <c r="Q259" s="107"/>
      <c r="R259" s="107"/>
      <c r="S259" s="107"/>
      <c r="T259" s="107">
        <v>9145</v>
      </c>
      <c r="U259" s="79">
        <v>44286</v>
      </c>
      <c r="V259" s="92"/>
      <c r="W259" s="92"/>
      <c r="X259" s="92"/>
      <c r="Y259" s="92"/>
      <c r="Z259" s="92"/>
      <c r="AA259" s="92"/>
      <c r="AB259" s="92"/>
      <c r="AC259" s="92"/>
      <c r="AD259" s="92"/>
      <c r="AE259" s="92"/>
      <c r="AF259" s="92"/>
      <c r="AG259" s="92"/>
      <c r="AH259" s="92"/>
      <c r="AI259" s="92"/>
      <c r="AJ259" s="92"/>
      <c r="AK259" s="92"/>
      <c r="AL259" s="92"/>
      <c r="AM259" s="92"/>
      <c r="AN259" s="92"/>
      <c r="AO259" s="92"/>
      <c r="AP259" s="92"/>
      <c r="AQ259" s="92"/>
      <c r="AR259" s="92"/>
      <c r="AS259" s="92"/>
      <c r="AT259" s="92"/>
      <c r="AU259" s="92"/>
      <c r="AV259" s="92"/>
      <c r="AW259" s="92"/>
      <c r="AX259" s="92"/>
      <c r="AY259" s="92"/>
      <c r="AZ259" s="92"/>
      <c r="BA259" s="92"/>
      <c r="BB259" s="92"/>
      <c r="BC259" s="92"/>
      <c r="BD259" s="92"/>
      <c r="BE259" s="92"/>
      <c r="BF259" s="92"/>
      <c r="BG259" s="92"/>
      <c r="BH259" s="92"/>
      <c r="BI259" s="92"/>
      <c r="BJ259" s="92"/>
      <c r="BK259" s="92"/>
      <c r="BL259" s="92"/>
      <c r="BM259" s="92"/>
      <c r="BN259" s="92"/>
      <c r="BO259" s="92"/>
      <c r="BP259" s="92"/>
      <c r="BQ259" s="92"/>
      <c r="BR259" s="92"/>
      <c r="BS259" s="92"/>
      <c r="BT259" s="92"/>
      <c r="BU259" s="92"/>
    </row>
    <row r="260" spans="1:73" s="93" customFormat="1" ht="99" customHeight="1" x14ac:dyDescent="0.25">
      <c r="A260" s="69" t="s">
        <v>766</v>
      </c>
      <c r="B260" s="70">
        <v>4211.03</v>
      </c>
      <c r="C260" s="84" t="s">
        <v>767</v>
      </c>
      <c r="D260" s="84" t="s">
        <v>768</v>
      </c>
      <c r="E260" s="85" t="s">
        <v>769</v>
      </c>
      <c r="F260" s="86">
        <v>42436</v>
      </c>
      <c r="G260" s="70" t="s">
        <v>770</v>
      </c>
      <c r="H260" s="86">
        <v>42461</v>
      </c>
      <c r="I260" s="146">
        <v>19470</v>
      </c>
      <c r="J260" s="156"/>
      <c r="K260" s="70" t="s">
        <v>635</v>
      </c>
      <c r="L260" s="70" t="s">
        <v>771</v>
      </c>
      <c r="M260" s="70" t="s">
        <v>772</v>
      </c>
      <c r="N260" s="78"/>
      <c r="O260" s="146">
        <v>19470</v>
      </c>
      <c r="P260" s="78"/>
      <c r="Q260" s="78"/>
      <c r="R260" s="146"/>
      <c r="S260" s="78"/>
      <c r="T260" s="78">
        <v>19470</v>
      </c>
      <c r="U260" s="79">
        <v>44286</v>
      </c>
      <c r="V260" s="92"/>
      <c r="W260" s="92"/>
      <c r="X260" s="92"/>
      <c r="Y260" s="92"/>
      <c r="Z260" s="92"/>
      <c r="AA260" s="92"/>
      <c r="AB260" s="92"/>
      <c r="AC260" s="92"/>
      <c r="AD260" s="92"/>
      <c r="AE260" s="92"/>
      <c r="AF260" s="92"/>
      <c r="AG260" s="92"/>
      <c r="AH260" s="92"/>
      <c r="AI260" s="92"/>
      <c r="AJ260" s="92"/>
      <c r="AK260" s="92"/>
      <c r="AL260" s="92"/>
      <c r="AM260" s="92"/>
      <c r="AN260" s="92"/>
      <c r="AO260" s="92"/>
      <c r="AP260" s="92"/>
      <c r="AQ260" s="92"/>
      <c r="AR260" s="92"/>
      <c r="AS260" s="92"/>
      <c r="AT260" s="92"/>
      <c r="AU260" s="92"/>
      <c r="AV260" s="92"/>
      <c r="AW260" s="92"/>
      <c r="AX260" s="92"/>
      <c r="AY260" s="92"/>
      <c r="AZ260" s="92"/>
      <c r="BA260" s="92"/>
      <c r="BB260" s="92"/>
      <c r="BC260" s="92"/>
      <c r="BD260" s="92"/>
      <c r="BE260" s="92"/>
      <c r="BF260" s="92"/>
      <c r="BG260" s="92"/>
      <c r="BH260" s="92"/>
      <c r="BI260" s="92"/>
      <c r="BJ260" s="92"/>
      <c r="BK260" s="92"/>
      <c r="BL260" s="92"/>
      <c r="BM260" s="92"/>
      <c r="BN260" s="92"/>
      <c r="BO260" s="92"/>
      <c r="BP260" s="92"/>
      <c r="BQ260" s="92"/>
      <c r="BR260" s="92"/>
      <c r="BS260" s="92"/>
      <c r="BT260" s="92"/>
      <c r="BU260" s="92"/>
    </row>
    <row r="261" spans="1:73" s="93" customFormat="1" ht="96.75" customHeight="1" x14ac:dyDescent="0.25">
      <c r="A261" s="69">
        <v>130881359</v>
      </c>
      <c r="B261" s="70">
        <v>4211.03</v>
      </c>
      <c r="C261" s="84" t="s">
        <v>767</v>
      </c>
      <c r="D261" s="84" t="s">
        <v>768</v>
      </c>
      <c r="E261" s="85" t="s">
        <v>769</v>
      </c>
      <c r="F261" s="86">
        <v>42436</v>
      </c>
      <c r="G261" s="70" t="s">
        <v>770</v>
      </c>
      <c r="H261" s="86">
        <v>42461</v>
      </c>
      <c r="I261" s="156">
        <v>432.35</v>
      </c>
      <c r="J261" s="146"/>
      <c r="K261" s="70" t="s">
        <v>635</v>
      </c>
      <c r="L261" s="70" t="s">
        <v>771</v>
      </c>
      <c r="M261" s="70" t="s">
        <v>772</v>
      </c>
      <c r="N261" s="78"/>
      <c r="O261" s="156">
        <v>432.35</v>
      </c>
      <c r="P261" s="78"/>
      <c r="Q261" s="78"/>
      <c r="R261" s="156"/>
      <c r="S261" s="78"/>
      <c r="T261" s="78">
        <v>432.35</v>
      </c>
      <c r="U261" s="79">
        <v>44286</v>
      </c>
      <c r="V261" s="92"/>
      <c r="W261" s="92"/>
      <c r="X261" s="92"/>
      <c r="Y261" s="92"/>
      <c r="Z261" s="92"/>
      <c r="AA261" s="92"/>
      <c r="AB261" s="92"/>
      <c r="AC261" s="92"/>
      <c r="AD261" s="92"/>
      <c r="AE261" s="92"/>
      <c r="AF261" s="92"/>
      <c r="AG261" s="92"/>
      <c r="AH261" s="92"/>
      <c r="AI261" s="92"/>
      <c r="AJ261" s="92"/>
      <c r="AK261" s="92"/>
      <c r="AL261" s="92"/>
      <c r="AM261" s="92"/>
      <c r="AN261" s="92"/>
      <c r="AO261" s="92"/>
      <c r="AP261" s="92"/>
      <c r="AQ261" s="92"/>
      <c r="AR261" s="92"/>
      <c r="AS261" s="92"/>
      <c r="AT261" s="92"/>
      <c r="AU261" s="92"/>
      <c r="AV261" s="92"/>
      <c r="AW261" s="92"/>
      <c r="AX261" s="92"/>
      <c r="AY261" s="92"/>
      <c r="AZ261" s="92"/>
      <c r="BA261" s="92"/>
      <c r="BB261" s="92"/>
      <c r="BC261" s="92"/>
      <c r="BD261" s="92"/>
      <c r="BE261" s="92"/>
      <c r="BF261" s="92"/>
      <c r="BG261" s="92"/>
      <c r="BH261" s="92"/>
      <c r="BI261" s="92"/>
      <c r="BJ261" s="92"/>
      <c r="BK261" s="92"/>
      <c r="BL261" s="92"/>
      <c r="BM261" s="92"/>
      <c r="BN261" s="92"/>
      <c r="BO261" s="92"/>
      <c r="BP261" s="92"/>
      <c r="BQ261" s="92"/>
      <c r="BR261" s="92"/>
      <c r="BS261" s="92"/>
      <c r="BT261" s="92"/>
      <c r="BU261" s="92"/>
    </row>
    <row r="262" spans="1:73" s="93" customFormat="1" ht="112.5" customHeight="1" x14ac:dyDescent="0.25">
      <c r="A262" s="69">
        <v>130881359</v>
      </c>
      <c r="B262" s="70">
        <v>4211.03</v>
      </c>
      <c r="C262" s="84" t="s">
        <v>767</v>
      </c>
      <c r="D262" s="84" t="s">
        <v>768</v>
      </c>
      <c r="E262" s="85" t="s">
        <v>769</v>
      </c>
      <c r="F262" s="86">
        <v>42436</v>
      </c>
      <c r="G262" s="70" t="s">
        <v>770</v>
      </c>
      <c r="H262" s="86">
        <v>42461</v>
      </c>
      <c r="I262" s="146">
        <v>25023.08</v>
      </c>
      <c r="J262" s="88"/>
      <c r="K262" s="70" t="s">
        <v>635</v>
      </c>
      <c r="L262" s="70" t="s">
        <v>771</v>
      </c>
      <c r="M262" s="70" t="s">
        <v>772</v>
      </c>
      <c r="N262" s="78"/>
      <c r="O262" s="146">
        <v>25023.08</v>
      </c>
      <c r="P262" s="78"/>
      <c r="Q262" s="78"/>
      <c r="R262" s="146"/>
      <c r="S262" s="78"/>
      <c r="T262" s="78">
        <v>25023.08</v>
      </c>
      <c r="U262" s="79">
        <v>44286</v>
      </c>
      <c r="V262" s="7"/>
      <c r="W262" s="7"/>
      <c r="X262" s="92"/>
      <c r="Y262" s="92"/>
      <c r="Z262" s="92"/>
      <c r="AA262" s="92"/>
      <c r="AB262" s="92"/>
      <c r="AC262" s="92"/>
      <c r="AD262" s="92"/>
      <c r="AE262" s="92"/>
      <c r="AF262" s="92"/>
      <c r="AG262" s="92"/>
      <c r="AH262" s="92"/>
      <c r="AI262" s="92"/>
      <c r="AJ262" s="92"/>
      <c r="AK262" s="92"/>
      <c r="AL262" s="92"/>
      <c r="AM262" s="92"/>
      <c r="AN262" s="92"/>
      <c r="AO262" s="92"/>
      <c r="AP262" s="92"/>
      <c r="AQ262" s="92"/>
      <c r="AR262" s="92"/>
      <c r="AS262" s="92"/>
      <c r="AT262" s="92"/>
      <c r="AU262" s="92"/>
      <c r="AV262" s="92"/>
      <c r="AW262" s="92"/>
      <c r="AX262" s="92"/>
      <c r="AY262" s="92"/>
      <c r="AZ262" s="92"/>
      <c r="BA262" s="92"/>
      <c r="BB262" s="92"/>
      <c r="BC262" s="92"/>
      <c r="BD262" s="92"/>
      <c r="BE262" s="92"/>
      <c r="BF262" s="92"/>
      <c r="BG262" s="92"/>
      <c r="BH262" s="92"/>
      <c r="BI262" s="92"/>
      <c r="BJ262" s="92"/>
      <c r="BK262" s="92"/>
      <c r="BL262" s="92"/>
      <c r="BM262" s="92"/>
      <c r="BN262" s="92"/>
      <c r="BO262" s="92"/>
      <c r="BP262" s="92"/>
      <c r="BQ262" s="92"/>
      <c r="BR262" s="92"/>
      <c r="BS262" s="92"/>
      <c r="BT262" s="92"/>
      <c r="BU262" s="92"/>
    </row>
    <row r="263" spans="1:73" s="93" customFormat="1" ht="86.25" customHeight="1" x14ac:dyDescent="0.25">
      <c r="A263" s="100">
        <v>401508915</v>
      </c>
      <c r="B263" s="89">
        <v>4211.03</v>
      </c>
      <c r="C263" s="150" t="s">
        <v>773</v>
      </c>
      <c r="D263" s="126" t="s">
        <v>774</v>
      </c>
      <c r="E263" s="127"/>
      <c r="F263" s="128"/>
      <c r="G263" s="89" t="s">
        <v>775</v>
      </c>
      <c r="H263" s="128">
        <v>42430</v>
      </c>
      <c r="I263" s="151">
        <v>23976.69</v>
      </c>
      <c r="J263" s="151"/>
      <c r="K263" s="89" t="s">
        <v>635</v>
      </c>
      <c r="L263" s="89" t="s">
        <v>776</v>
      </c>
      <c r="M263" s="89" t="s">
        <v>777</v>
      </c>
      <c r="N263" s="107"/>
      <c r="O263" s="107"/>
      <c r="P263" s="107"/>
      <c r="Q263" s="107"/>
      <c r="R263" s="107">
        <v>23976.69</v>
      </c>
      <c r="S263" s="107"/>
      <c r="T263" s="107">
        <v>23976.69</v>
      </c>
      <c r="U263" s="79">
        <v>44286</v>
      </c>
      <c r="V263" s="7"/>
      <c r="W263" s="7"/>
      <c r="X263" s="92"/>
      <c r="Y263" s="92"/>
      <c r="Z263" s="92"/>
      <c r="AA263" s="92"/>
      <c r="AB263" s="92"/>
      <c r="AC263" s="92"/>
      <c r="AD263" s="92"/>
      <c r="AE263" s="92"/>
      <c r="AF263" s="92"/>
      <c r="AG263" s="92"/>
      <c r="AH263" s="92"/>
      <c r="AI263" s="92"/>
      <c r="AJ263" s="92"/>
      <c r="AK263" s="92"/>
      <c r="AL263" s="92"/>
      <c r="AM263" s="92"/>
      <c r="AN263" s="92"/>
      <c r="AO263" s="92"/>
      <c r="AP263" s="92"/>
      <c r="AQ263" s="92"/>
      <c r="AR263" s="92"/>
      <c r="AS263" s="92"/>
      <c r="AT263" s="92"/>
      <c r="AU263" s="92"/>
      <c r="AV263" s="92"/>
      <c r="AW263" s="92"/>
      <c r="AX263" s="92"/>
      <c r="AY263" s="92"/>
      <c r="AZ263" s="92"/>
      <c r="BA263" s="92"/>
      <c r="BB263" s="92"/>
      <c r="BC263" s="92"/>
      <c r="BD263" s="92"/>
      <c r="BE263" s="92"/>
      <c r="BF263" s="92"/>
      <c r="BG263" s="92"/>
      <c r="BH263" s="92"/>
      <c r="BI263" s="92"/>
      <c r="BJ263" s="92"/>
      <c r="BK263" s="92"/>
      <c r="BL263" s="92"/>
      <c r="BM263" s="92"/>
      <c r="BN263" s="92"/>
      <c r="BO263" s="92"/>
      <c r="BP263" s="92"/>
      <c r="BQ263" s="92"/>
      <c r="BR263" s="92"/>
      <c r="BS263" s="92"/>
      <c r="BT263" s="92"/>
      <c r="BU263" s="92"/>
    </row>
    <row r="264" spans="1:73" s="158" customFormat="1" ht="87" customHeight="1" x14ac:dyDescent="0.25">
      <c r="A264" s="100">
        <v>401508915</v>
      </c>
      <c r="B264" s="89">
        <v>4211.03</v>
      </c>
      <c r="C264" s="150" t="s">
        <v>773</v>
      </c>
      <c r="D264" s="126" t="s">
        <v>774</v>
      </c>
      <c r="E264" s="127"/>
      <c r="F264" s="128"/>
      <c r="G264" s="89" t="s">
        <v>778</v>
      </c>
      <c r="H264" s="128">
        <v>42430</v>
      </c>
      <c r="I264" s="151">
        <v>33629.19</v>
      </c>
      <c r="J264" s="151"/>
      <c r="K264" s="89" t="s">
        <v>635</v>
      </c>
      <c r="L264" s="89" t="s">
        <v>776</v>
      </c>
      <c r="M264" s="89" t="s">
        <v>777</v>
      </c>
      <c r="N264" s="107"/>
      <c r="O264" s="107"/>
      <c r="P264" s="107"/>
      <c r="Q264" s="107"/>
      <c r="R264" s="107">
        <v>33629.19</v>
      </c>
      <c r="S264" s="107"/>
      <c r="T264" s="107">
        <v>33629.19</v>
      </c>
      <c r="U264" s="79">
        <v>44286</v>
      </c>
      <c r="V264" s="92"/>
      <c r="W264" s="92"/>
      <c r="X264" s="157"/>
      <c r="Y264" s="157"/>
      <c r="Z264" s="157"/>
      <c r="AA264" s="157"/>
      <c r="AB264" s="157"/>
      <c r="AC264" s="157"/>
      <c r="AD264" s="157"/>
      <c r="AE264" s="157"/>
      <c r="AF264" s="157"/>
      <c r="AG264" s="157"/>
      <c r="AH264" s="157"/>
      <c r="AI264" s="157"/>
      <c r="AJ264" s="157"/>
      <c r="AK264" s="157"/>
      <c r="AL264" s="157"/>
      <c r="AM264" s="157"/>
      <c r="AN264" s="157"/>
      <c r="AO264" s="157"/>
      <c r="AP264" s="157"/>
      <c r="AQ264" s="157"/>
      <c r="AR264" s="157"/>
      <c r="AS264" s="157"/>
      <c r="AT264" s="157"/>
      <c r="AU264" s="157"/>
      <c r="AV264" s="157"/>
      <c r="AW264" s="157"/>
      <c r="AX264" s="157"/>
      <c r="AY264" s="157"/>
      <c r="AZ264" s="157"/>
      <c r="BA264" s="157"/>
      <c r="BB264" s="157"/>
      <c r="BC264" s="157"/>
      <c r="BD264" s="157"/>
      <c r="BE264" s="157"/>
      <c r="BF264" s="157"/>
      <c r="BG264" s="157"/>
      <c r="BH264" s="157"/>
      <c r="BI264" s="157"/>
      <c r="BJ264" s="157"/>
      <c r="BK264" s="157"/>
      <c r="BL264" s="157"/>
      <c r="BM264" s="157"/>
      <c r="BN264" s="157"/>
      <c r="BO264" s="157"/>
      <c r="BP264" s="157"/>
      <c r="BQ264" s="157"/>
      <c r="BR264" s="157"/>
      <c r="BS264" s="157"/>
      <c r="BT264" s="157"/>
      <c r="BU264" s="157"/>
    </row>
    <row r="265" spans="1:73" s="158" customFormat="1" ht="91.5" customHeight="1" x14ac:dyDescent="0.25">
      <c r="A265" s="100">
        <v>401508915</v>
      </c>
      <c r="B265" s="89">
        <v>4211.03</v>
      </c>
      <c r="C265" s="150" t="s">
        <v>773</v>
      </c>
      <c r="D265" s="126" t="s">
        <v>774</v>
      </c>
      <c r="E265" s="127"/>
      <c r="F265" s="128"/>
      <c r="G265" s="89" t="s">
        <v>779</v>
      </c>
      <c r="H265" s="128">
        <v>42430</v>
      </c>
      <c r="I265" s="151">
        <v>14449.66</v>
      </c>
      <c r="J265" s="130"/>
      <c r="K265" s="89" t="s">
        <v>635</v>
      </c>
      <c r="L265" s="89" t="s">
        <v>776</v>
      </c>
      <c r="M265" s="89" t="s">
        <v>777</v>
      </c>
      <c r="N265" s="107"/>
      <c r="O265" s="107"/>
      <c r="P265" s="107"/>
      <c r="Q265" s="107"/>
      <c r="R265" s="107">
        <v>14449.66</v>
      </c>
      <c r="S265" s="107"/>
      <c r="T265" s="107">
        <v>14449.66</v>
      </c>
      <c r="U265" s="79">
        <v>44286</v>
      </c>
      <c r="V265" s="157"/>
      <c r="W265" s="157"/>
      <c r="X265" s="157"/>
      <c r="Y265" s="157"/>
      <c r="Z265" s="157"/>
      <c r="AA265" s="157"/>
      <c r="AB265" s="157"/>
      <c r="AC265" s="157"/>
      <c r="AD265" s="157"/>
      <c r="AE265" s="157"/>
      <c r="AF265" s="157"/>
      <c r="AG265" s="157"/>
      <c r="AH265" s="157"/>
      <c r="AI265" s="157"/>
      <c r="AJ265" s="157"/>
      <c r="AK265" s="157"/>
      <c r="AL265" s="157"/>
      <c r="AM265" s="157"/>
      <c r="AN265" s="157"/>
      <c r="AO265" s="157"/>
      <c r="AP265" s="157"/>
      <c r="AQ265" s="157"/>
      <c r="AR265" s="157"/>
      <c r="AS265" s="157"/>
      <c r="AT265" s="157"/>
      <c r="AU265" s="157"/>
      <c r="AV265" s="157"/>
      <c r="AW265" s="157"/>
      <c r="AX265" s="157"/>
      <c r="AY265" s="157"/>
      <c r="AZ265" s="157"/>
      <c r="BA265" s="157"/>
      <c r="BB265" s="157"/>
      <c r="BC265" s="157"/>
      <c r="BD265" s="157"/>
      <c r="BE265" s="157"/>
      <c r="BF265" s="157"/>
      <c r="BG265" s="157"/>
      <c r="BH265" s="157"/>
      <c r="BI265" s="157"/>
      <c r="BJ265" s="157"/>
      <c r="BK265" s="157"/>
      <c r="BL265" s="157"/>
      <c r="BM265" s="157"/>
      <c r="BN265" s="157"/>
      <c r="BO265" s="157"/>
      <c r="BP265" s="157"/>
      <c r="BQ265" s="157"/>
      <c r="BR265" s="157"/>
      <c r="BS265" s="157"/>
      <c r="BT265" s="157"/>
      <c r="BU265" s="157"/>
    </row>
    <row r="266" spans="1:73" s="80" customFormat="1" ht="62.25" customHeight="1" x14ac:dyDescent="0.25">
      <c r="A266" s="159" t="s">
        <v>780</v>
      </c>
      <c r="B266" s="160">
        <v>4212.03</v>
      </c>
      <c r="C266" s="161" t="s">
        <v>781</v>
      </c>
      <c r="D266" s="162" t="s">
        <v>782</v>
      </c>
      <c r="E266" s="163" t="s">
        <v>783</v>
      </c>
      <c r="F266" s="164"/>
      <c r="G266" s="89" t="s">
        <v>784</v>
      </c>
      <c r="H266" s="164">
        <v>42408</v>
      </c>
      <c r="I266" s="165">
        <v>1632340.91</v>
      </c>
      <c r="J266" s="166"/>
      <c r="K266" s="160" t="s">
        <v>635</v>
      </c>
      <c r="L266" s="89" t="s">
        <v>785</v>
      </c>
      <c r="M266" s="160" t="s">
        <v>786</v>
      </c>
      <c r="N266" s="167"/>
      <c r="O266" s="167"/>
      <c r="P266" s="167">
        <v>1632340.91</v>
      </c>
      <c r="Q266" s="167"/>
      <c r="R266" s="167"/>
      <c r="S266" s="167"/>
      <c r="T266" s="167">
        <v>1632340.91</v>
      </c>
      <c r="U266" s="79">
        <v>44286</v>
      </c>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row>
    <row r="267" spans="1:73" s="93" customFormat="1" ht="76.5" customHeight="1" x14ac:dyDescent="0.25">
      <c r="A267" s="100">
        <v>131219039</v>
      </c>
      <c r="B267" s="89">
        <v>4211.03</v>
      </c>
      <c r="C267" s="150" t="s">
        <v>787</v>
      </c>
      <c r="D267" s="126" t="s">
        <v>788</v>
      </c>
      <c r="E267" s="127" t="s">
        <v>789</v>
      </c>
      <c r="F267" s="128">
        <v>42371</v>
      </c>
      <c r="G267" s="89" t="s">
        <v>790</v>
      </c>
      <c r="H267" s="128">
        <v>42402</v>
      </c>
      <c r="I267" s="151">
        <v>21800</v>
      </c>
      <c r="J267" s="151"/>
      <c r="K267" s="104" t="s">
        <v>635</v>
      </c>
      <c r="L267" s="70" t="s">
        <v>791</v>
      </c>
      <c r="M267" s="89" t="s">
        <v>137</v>
      </c>
      <c r="N267" s="107"/>
      <c r="O267" s="107"/>
      <c r="P267" s="107">
        <v>21800</v>
      </c>
      <c r="Q267" s="107"/>
      <c r="R267" s="107"/>
      <c r="S267" s="107"/>
      <c r="T267" s="107">
        <v>21800</v>
      </c>
      <c r="U267" s="79">
        <v>44286</v>
      </c>
      <c r="V267" s="92"/>
      <c r="W267" s="92"/>
      <c r="X267" s="92"/>
      <c r="Y267" s="92"/>
      <c r="Z267" s="92"/>
      <c r="AA267" s="92"/>
      <c r="AB267" s="92"/>
      <c r="AC267" s="92"/>
      <c r="AD267" s="92"/>
      <c r="AE267" s="92"/>
      <c r="AF267" s="92"/>
      <c r="AG267" s="92"/>
      <c r="AH267" s="92"/>
      <c r="AI267" s="92"/>
      <c r="AJ267" s="92"/>
      <c r="AK267" s="92"/>
      <c r="AL267" s="92"/>
      <c r="AM267" s="92"/>
      <c r="AN267" s="92"/>
      <c r="AO267" s="92"/>
      <c r="AP267" s="92"/>
      <c r="AQ267" s="92"/>
      <c r="AR267" s="92"/>
      <c r="AS267" s="92"/>
      <c r="AT267" s="92"/>
      <c r="AU267" s="92"/>
      <c r="AV267" s="92"/>
      <c r="AW267" s="92"/>
      <c r="AX267" s="92"/>
      <c r="AY267" s="92"/>
      <c r="AZ267" s="92"/>
      <c r="BA267" s="92"/>
      <c r="BB267" s="92"/>
      <c r="BC267" s="92"/>
      <c r="BD267" s="92"/>
      <c r="BE267" s="92"/>
      <c r="BF267" s="92"/>
      <c r="BG267" s="92"/>
      <c r="BH267" s="92"/>
      <c r="BI267" s="92"/>
      <c r="BJ267" s="92"/>
      <c r="BK267" s="92"/>
      <c r="BL267" s="92"/>
      <c r="BM267" s="92"/>
      <c r="BN267" s="92"/>
      <c r="BO267" s="92"/>
      <c r="BP267" s="92"/>
      <c r="BQ267" s="92"/>
      <c r="BR267" s="92"/>
      <c r="BS267" s="92"/>
      <c r="BT267" s="92"/>
      <c r="BU267" s="92"/>
    </row>
    <row r="268" spans="1:73" s="80" customFormat="1" ht="68.25" customHeight="1" x14ac:dyDescent="0.25">
      <c r="A268" s="69">
        <v>130905012</v>
      </c>
      <c r="B268" s="70">
        <v>4211.03</v>
      </c>
      <c r="C268" s="84" t="s">
        <v>792</v>
      </c>
      <c r="D268" s="84" t="s">
        <v>793</v>
      </c>
      <c r="E268" s="85" t="s">
        <v>794</v>
      </c>
      <c r="F268" s="86">
        <v>42391</v>
      </c>
      <c r="G268" s="70" t="s">
        <v>795</v>
      </c>
      <c r="H268" s="86">
        <v>42395</v>
      </c>
      <c r="I268" s="146">
        <v>19218.66</v>
      </c>
      <c r="J268" s="146"/>
      <c r="K268" s="70" t="s">
        <v>796</v>
      </c>
      <c r="L268" s="89" t="s">
        <v>797</v>
      </c>
      <c r="M268" s="70" t="s">
        <v>216</v>
      </c>
      <c r="N268" s="78"/>
      <c r="O268" s="107"/>
      <c r="P268" s="107">
        <v>19218.66</v>
      </c>
      <c r="Q268" s="107"/>
      <c r="R268" s="107"/>
      <c r="S268" s="107"/>
      <c r="T268" s="107">
        <v>19218.66</v>
      </c>
      <c r="U268" s="79">
        <v>44286</v>
      </c>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row>
    <row r="269" spans="1:73" s="93" customFormat="1" ht="95.25" customHeight="1" x14ac:dyDescent="0.25">
      <c r="A269" s="100" t="s">
        <v>766</v>
      </c>
      <c r="B269" s="70">
        <v>4211.03</v>
      </c>
      <c r="C269" s="84" t="s">
        <v>767</v>
      </c>
      <c r="D269" s="84" t="s">
        <v>798</v>
      </c>
      <c r="E269" s="102" t="s">
        <v>799</v>
      </c>
      <c r="F269" s="86">
        <v>42334</v>
      </c>
      <c r="G269" s="70" t="s">
        <v>800</v>
      </c>
      <c r="H269" s="86">
        <v>42359</v>
      </c>
      <c r="I269" s="146">
        <v>42708.92</v>
      </c>
      <c r="J269" s="156"/>
      <c r="K269" s="70" t="s">
        <v>635</v>
      </c>
      <c r="L269" s="70" t="s">
        <v>771</v>
      </c>
      <c r="M269" s="70" t="s">
        <v>699</v>
      </c>
      <c r="N269" s="78"/>
      <c r="O269" s="146">
        <v>42708.92</v>
      </c>
      <c r="P269" s="78"/>
      <c r="Q269" s="78"/>
      <c r="R269" s="146"/>
      <c r="S269" s="78"/>
      <c r="T269" s="78">
        <v>42708.92</v>
      </c>
      <c r="U269" s="79">
        <v>44286</v>
      </c>
      <c r="V269" s="92"/>
      <c r="W269" s="92"/>
      <c r="X269" s="92"/>
      <c r="Y269" s="92"/>
      <c r="Z269" s="92"/>
      <c r="AA269" s="92"/>
      <c r="AB269" s="92"/>
      <c r="AC269" s="92"/>
      <c r="AD269" s="92"/>
      <c r="AE269" s="92"/>
      <c r="AF269" s="92"/>
      <c r="AG269" s="92"/>
      <c r="AH269" s="92"/>
      <c r="AI269" s="92"/>
      <c r="AJ269" s="92"/>
      <c r="AK269" s="92"/>
      <c r="AL269" s="92"/>
      <c r="AM269" s="92"/>
      <c r="AN269" s="92"/>
      <c r="AO269" s="92"/>
      <c r="AP269" s="92"/>
      <c r="AQ269" s="92"/>
      <c r="AR269" s="92"/>
      <c r="AS269" s="92"/>
      <c r="AT269" s="92"/>
      <c r="AU269" s="92"/>
      <c r="AV269" s="92"/>
      <c r="AW269" s="92"/>
      <c r="AX269" s="92"/>
      <c r="AY269" s="92"/>
      <c r="AZ269" s="92"/>
      <c r="BA269" s="92"/>
      <c r="BB269" s="92"/>
      <c r="BC269" s="92"/>
      <c r="BD269" s="92"/>
      <c r="BE269" s="92"/>
      <c r="BF269" s="92"/>
      <c r="BG269" s="92"/>
      <c r="BH269" s="92"/>
      <c r="BI269" s="92"/>
      <c r="BJ269" s="92"/>
      <c r="BK269" s="92"/>
      <c r="BL269" s="92"/>
      <c r="BM269" s="92"/>
      <c r="BN269" s="92"/>
      <c r="BO269" s="92"/>
      <c r="BP269" s="92"/>
      <c r="BQ269" s="92"/>
      <c r="BR269" s="92"/>
      <c r="BS269" s="92"/>
      <c r="BT269" s="92"/>
      <c r="BU269" s="92"/>
    </row>
    <row r="270" spans="1:73" s="80" customFormat="1" ht="81" customHeight="1" x14ac:dyDescent="0.25">
      <c r="A270" s="100" t="s">
        <v>766</v>
      </c>
      <c r="B270" s="70">
        <v>4211.03</v>
      </c>
      <c r="C270" s="84" t="s">
        <v>767</v>
      </c>
      <c r="D270" s="84" t="s">
        <v>798</v>
      </c>
      <c r="E270" s="85" t="s">
        <v>799</v>
      </c>
      <c r="F270" s="86">
        <v>42334</v>
      </c>
      <c r="G270" s="70" t="s">
        <v>800</v>
      </c>
      <c r="H270" s="86">
        <v>42359</v>
      </c>
      <c r="I270" s="156">
        <v>448.4</v>
      </c>
      <c r="J270" s="146"/>
      <c r="K270" s="70" t="s">
        <v>635</v>
      </c>
      <c r="L270" s="70" t="s">
        <v>771</v>
      </c>
      <c r="M270" s="70" t="s">
        <v>699</v>
      </c>
      <c r="N270" s="78"/>
      <c r="O270" s="156">
        <v>448.4</v>
      </c>
      <c r="P270" s="78"/>
      <c r="Q270" s="78"/>
      <c r="R270" s="156"/>
      <c r="S270" s="78"/>
      <c r="T270" s="78">
        <v>448.4</v>
      </c>
      <c r="U270" s="79">
        <v>44286</v>
      </c>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row>
    <row r="271" spans="1:73" s="93" customFormat="1" ht="93" customHeight="1" x14ac:dyDescent="0.25">
      <c r="A271" s="100" t="s">
        <v>766</v>
      </c>
      <c r="B271" s="70">
        <v>4211.03</v>
      </c>
      <c r="C271" s="84" t="s">
        <v>767</v>
      </c>
      <c r="D271" s="84" t="s">
        <v>798</v>
      </c>
      <c r="E271" s="85" t="s">
        <v>799</v>
      </c>
      <c r="F271" s="86">
        <v>42334</v>
      </c>
      <c r="G271" s="70" t="s">
        <v>800</v>
      </c>
      <c r="H271" s="86">
        <v>42359</v>
      </c>
      <c r="I271" s="146">
        <v>12744</v>
      </c>
      <c r="J271" s="156"/>
      <c r="K271" s="70" t="s">
        <v>635</v>
      </c>
      <c r="L271" s="70" t="s">
        <v>771</v>
      </c>
      <c r="M271" s="70" t="s">
        <v>699</v>
      </c>
      <c r="N271" s="78"/>
      <c r="O271" s="146">
        <v>12744</v>
      </c>
      <c r="P271" s="78"/>
      <c r="Q271" s="78"/>
      <c r="R271" s="146"/>
      <c r="S271" s="78"/>
      <c r="T271" s="78">
        <v>12744</v>
      </c>
      <c r="U271" s="79">
        <v>44286</v>
      </c>
      <c r="V271" s="92"/>
      <c r="W271" s="92"/>
      <c r="X271" s="92"/>
      <c r="Y271" s="92"/>
      <c r="Z271" s="92"/>
      <c r="AA271" s="92"/>
      <c r="AB271" s="92"/>
      <c r="AC271" s="92"/>
      <c r="AD271" s="92"/>
      <c r="AE271" s="92"/>
      <c r="AF271" s="92"/>
      <c r="AG271" s="92"/>
      <c r="AH271" s="92"/>
      <c r="AI271" s="92"/>
      <c r="AJ271" s="92"/>
      <c r="AK271" s="92"/>
      <c r="AL271" s="92"/>
      <c r="AM271" s="92"/>
      <c r="AN271" s="92"/>
      <c r="AO271" s="92"/>
      <c r="AP271" s="92"/>
      <c r="AQ271" s="92"/>
      <c r="AR271" s="92"/>
      <c r="AS271" s="92"/>
      <c r="AT271" s="92"/>
      <c r="AU271" s="92"/>
      <c r="AV271" s="92"/>
      <c r="AW271" s="92"/>
      <c r="AX271" s="92"/>
      <c r="AY271" s="92"/>
      <c r="AZ271" s="92"/>
      <c r="BA271" s="92"/>
      <c r="BB271" s="92"/>
      <c r="BC271" s="92"/>
      <c r="BD271" s="92"/>
      <c r="BE271" s="92"/>
      <c r="BF271" s="92"/>
      <c r="BG271" s="92"/>
      <c r="BH271" s="92"/>
      <c r="BI271" s="92"/>
      <c r="BJ271" s="92"/>
      <c r="BK271" s="92"/>
      <c r="BL271" s="92"/>
      <c r="BM271" s="92"/>
      <c r="BN271" s="92"/>
      <c r="BO271" s="92"/>
      <c r="BP271" s="92"/>
      <c r="BQ271" s="92"/>
      <c r="BR271" s="92"/>
      <c r="BS271" s="92"/>
      <c r="BT271" s="92"/>
      <c r="BU271" s="92"/>
    </row>
    <row r="272" spans="1:73" s="93" customFormat="1" ht="93" customHeight="1" x14ac:dyDescent="0.25">
      <c r="A272" s="139" t="s">
        <v>766</v>
      </c>
      <c r="B272" s="70">
        <v>4211.03</v>
      </c>
      <c r="C272" s="84" t="s">
        <v>767</v>
      </c>
      <c r="D272" s="84" t="s">
        <v>798</v>
      </c>
      <c r="E272" s="85" t="s">
        <v>799</v>
      </c>
      <c r="F272" s="86">
        <v>42334</v>
      </c>
      <c r="G272" s="70" t="s">
        <v>800</v>
      </c>
      <c r="H272" s="86">
        <v>42359</v>
      </c>
      <c r="I272" s="156">
        <v>755.84</v>
      </c>
      <c r="J272" s="146"/>
      <c r="K272" s="70" t="s">
        <v>635</v>
      </c>
      <c r="L272" s="70" t="s">
        <v>771</v>
      </c>
      <c r="M272" s="70" t="s">
        <v>699</v>
      </c>
      <c r="N272" s="78"/>
      <c r="O272" s="156">
        <v>755.84</v>
      </c>
      <c r="P272" s="78"/>
      <c r="Q272" s="78"/>
      <c r="R272" s="156"/>
      <c r="S272" s="78"/>
      <c r="T272" s="78">
        <v>755.84</v>
      </c>
      <c r="U272" s="79">
        <v>44286</v>
      </c>
      <c r="V272" s="92"/>
      <c r="W272" s="92"/>
      <c r="X272" s="92"/>
      <c r="Y272" s="92"/>
      <c r="Z272" s="92"/>
      <c r="AA272" s="92"/>
      <c r="AB272" s="92"/>
      <c r="AC272" s="92"/>
      <c r="AD272" s="92"/>
      <c r="AE272" s="92"/>
      <c r="AF272" s="92"/>
      <c r="AG272" s="92"/>
      <c r="AH272" s="92"/>
      <c r="AI272" s="92"/>
      <c r="AJ272" s="92"/>
      <c r="AK272" s="92"/>
      <c r="AL272" s="92"/>
      <c r="AM272" s="92"/>
      <c r="AN272" s="92"/>
      <c r="AO272" s="92"/>
      <c r="AP272" s="92"/>
      <c r="AQ272" s="92"/>
      <c r="AR272" s="92"/>
      <c r="AS272" s="92"/>
      <c r="AT272" s="92"/>
      <c r="AU272" s="92"/>
      <c r="AV272" s="92"/>
      <c r="AW272" s="92"/>
      <c r="AX272" s="92"/>
      <c r="AY272" s="92"/>
      <c r="AZ272" s="92"/>
      <c r="BA272" s="92"/>
      <c r="BB272" s="92"/>
      <c r="BC272" s="92"/>
      <c r="BD272" s="92"/>
      <c r="BE272" s="92"/>
      <c r="BF272" s="92"/>
      <c r="BG272" s="92"/>
      <c r="BH272" s="92"/>
      <c r="BI272" s="92"/>
      <c r="BJ272" s="92"/>
      <c r="BK272" s="92"/>
      <c r="BL272" s="92"/>
      <c r="BM272" s="92"/>
      <c r="BN272" s="92"/>
      <c r="BO272" s="92"/>
      <c r="BP272" s="92"/>
      <c r="BQ272" s="92"/>
      <c r="BR272" s="92"/>
      <c r="BS272" s="92"/>
      <c r="BT272" s="92"/>
      <c r="BU272" s="92"/>
    </row>
    <row r="273" spans="1:73" s="125" customFormat="1" ht="132.75" customHeight="1" x14ac:dyDescent="0.25">
      <c r="A273" s="69" t="s">
        <v>766</v>
      </c>
      <c r="B273" s="70">
        <v>4211.03</v>
      </c>
      <c r="C273" s="84" t="s">
        <v>767</v>
      </c>
      <c r="D273" s="84" t="s">
        <v>798</v>
      </c>
      <c r="E273" s="85" t="s">
        <v>799</v>
      </c>
      <c r="F273" s="86">
        <v>42334</v>
      </c>
      <c r="G273" s="70" t="s">
        <v>800</v>
      </c>
      <c r="H273" s="86">
        <v>42359</v>
      </c>
      <c r="I273" s="146">
        <v>2050.79</v>
      </c>
      <c r="J273" s="146"/>
      <c r="K273" s="70" t="s">
        <v>635</v>
      </c>
      <c r="L273" s="70" t="s">
        <v>771</v>
      </c>
      <c r="M273" s="70" t="s">
        <v>699</v>
      </c>
      <c r="N273" s="78"/>
      <c r="O273" s="146">
        <v>2050.79</v>
      </c>
      <c r="P273" s="78"/>
      <c r="Q273" s="78"/>
      <c r="R273" s="146"/>
      <c r="S273" s="78"/>
      <c r="T273" s="78">
        <v>2050.79</v>
      </c>
      <c r="U273" s="79">
        <v>44286</v>
      </c>
      <c r="V273" s="7"/>
      <c r="W273" s="7"/>
      <c r="X273" s="124"/>
      <c r="Y273" s="124"/>
      <c r="Z273" s="124"/>
      <c r="AA273" s="124"/>
      <c r="AB273" s="124"/>
      <c r="AC273" s="124"/>
      <c r="AD273" s="124"/>
      <c r="AE273" s="124"/>
      <c r="AF273" s="124"/>
      <c r="AG273" s="124"/>
      <c r="AH273" s="124"/>
      <c r="AI273" s="124"/>
      <c r="AJ273" s="124"/>
      <c r="AK273" s="124"/>
      <c r="AL273" s="124"/>
      <c r="AM273" s="124"/>
      <c r="AN273" s="124"/>
      <c r="AO273" s="124"/>
      <c r="AP273" s="124"/>
      <c r="AQ273" s="124"/>
      <c r="AR273" s="124"/>
      <c r="AS273" s="124"/>
      <c r="AT273" s="124"/>
      <c r="AU273" s="124"/>
      <c r="AV273" s="124"/>
      <c r="AW273" s="124"/>
      <c r="AX273" s="124"/>
      <c r="AY273" s="124"/>
      <c r="AZ273" s="124"/>
      <c r="BA273" s="124"/>
      <c r="BB273" s="124"/>
      <c r="BC273" s="124"/>
      <c r="BD273" s="124"/>
      <c r="BE273" s="124"/>
      <c r="BF273" s="124"/>
      <c r="BG273" s="124"/>
      <c r="BH273" s="124"/>
      <c r="BI273" s="124"/>
      <c r="BJ273" s="124"/>
      <c r="BK273" s="124"/>
      <c r="BL273" s="124"/>
      <c r="BM273" s="124"/>
      <c r="BN273" s="124"/>
      <c r="BO273" s="124"/>
      <c r="BP273" s="124"/>
      <c r="BQ273" s="124"/>
      <c r="BR273" s="124"/>
      <c r="BS273" s="124"/>
      <c r="BT273" s="124"/>
      <c r="BU273" s="124"/>
    </row>
    <row r="274" spans="1:73" s="80" customFormat="1" ht="90" customHeight="1" x14ac:dyDescent="0.25">
      <c r="A274" s="69" t="s">
        <v>766</v>
      </c>
      <c r="B274" s="70">
        <v>4211.03</v>
      </c>
      <c r="C274" s="84" t="s">
        <v>767</v>
      </c>
      <c r="D274" s="84" t="s">
        <v>798</v>
      </c>
      <c r="E274" s="85" t="s">
        <v>799</v>
      </c>
      <c r="F274" s="86">
        <v>42334</v>
      </c>
      <c r="G274" s="70" t="s">
        <v>800</v>
      </c>
      <c r="H274" s="86">
        <v>42359</v>
      </c>
      <c r="I274" s="146">
        <v>30859.360000000001</v>
      </c>
      <c r="J274" s="146"/>
      <c r="K274" s="70" t="s">
        <v>635</v>
      </c>
      <c r="L274" s="70" t="s">
        <v>771</v>
      </c>
      <c r="M274" s="70" t="s">
        <v>699</v>
      </c>
      <c r="N274" s="78"/>
      <c r="O274" s="146">
        <v>30859.360000000001</v>
      </c>
      <c r="P274" s="78"/>
      <c r="Q274" s="78"/>
      <c r="R274" s="146"/>
      <c r="S274" s="78"/>
      <c r="T274" s="78">
        <v>30859.360000000001</v>
      </c>
      <c r="U274" s="79">
        <v>44286</v>
      </c>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row>
    <row r="275" spans="1:73" s="120" customFormat="1" ht="48.75" customHeight="1" x14ac:dyDescent="0.25">
      <c r="A275" s="100" t="s">
        <v>750</v>
      </c>
      <c r="B275" s="89">
        <v>4211.03</v>
      </c>
      <c r="C275" s="150" t="s">
        <v>751</v>
      </c>
      <c r="D275" s="126" t="s">
        <v>801</v>
      </c>
      <c r="E275" s="127" t="s">
        <v>802</v>
      </c>
      <c r="F275" s="128">
        <v>42697</v>
      </c>
      <c r="G275" s="89" t="s">
        <v>803</v>
      </c>
      <c r="H275" s="128">
        <v>42340</v>
      </c>
      <c r="I275" s="151">
        <v>64200</v>
      </c>
      <c r="J275" s="151"/>
      <c r="K275" s="89" t="s">
        <v>635</v>
      </c>
      <c r="L275" s="89" t="s">
        <v>804</v>
      </c>
      <c r="M275" s="89" t="s">
        <v>75</v>
      </c>
      <c r="N275" s="107"/>
      <c r="O275" s="107">
        <v>64200</v>
      </c>
      <c r="P275" s="107"/>
      <c r="Q275" s="107"/>
      <c r="R275" s="168"/>
      <c r="S275" s="107"/>
      <c r="T275" s="107">
        <v>64200</v>
      </c>
      <c r="U275" s="79">
        <v>44286</v>
      </c>
      <c r="V275" s="7"/>
      <c r="W275" s="7"/>
      <c r="X275" s="119"/>
      <c r="Y275" s="119"/>
      <c r="Z275" s="119"/>
      <c r="AA275" s="119"/>
      <c r="AB275" s="119"/>
      <c r="AC275" s="119"/>
      <c r="AD275" s="119"/>
      <c r="AE275" s="119"/>
      <c r="AF275" s="119"/>
      <c r="AG275" s="119"/>
      <c r="AH275" s="119"/>
      <c r="AI275" s="119"/>
      <c r="AJ275" s="119"/>
      <c r="AK275" s="119"/>
      <c r="AL275" s="119"/>
      <c r="AM275" s="119"/>
      <c r="AN275" s="119"/>
      <c r="AO275" s="119"/>
      <c r="AP275" s="119"/>
      <c r="AQ275" s="119"/>
      <c r="AR275" s="119"/>
      <c r="AS275" s="119"/>
      <c r="AT275" s="119"/>
      <c r="AU275" s="119"/>
      <c r="AV275" s="119"/>
      <c r="AW275" s="119"/>
      <c r="AX275" s="119"/>
      <c r="AY275" s="119"/>
      <c r="AZ275" s="119"/>
      <c r="BA275" s="119"/>
      <c r="BB275" s="119"/>
      <c r="BC275" s="119"/>
      <c r="BD275" s="119"/>
      <c r="BE275" s="119"/>
      <c r="BF275" s="119"/>
      <c r="BG275" s="119"/>
      <c r="BH275" s="119"/>
      <c r="BI275" s="119"/>
      <c r="BJ275" s="119"/>
      <c r="BK275" s="119"/>
      <c r="BL275" s="119"/>
      <c r="BM275" s="119"/>
      <c r="BN275" s="119"/>
      <c r="BO275" s="119"/>
      <c r="BP275" s="119"/>
      <c r="BQ275" s="119"/>
      <c r="BR275" s="119"/>
      <c r="BS275" s="119"/>
      <c r="BT275" s="119"/>
      <c r="BU275" s="119"/>
    </row>
    <row r="276" spans="1:73" s="93" customFormat="1" ht="93.75" customHeight="1" x14ac:dyDescent="0.25">
      <c r="A276" s="100" t="s">
        <v>750</v>
      </c>
      <c r="B276" s="89">
        <v>4211.03</v>
      </c>
      <c r="C276" s="150" t="s">
        <v>751</v>
      </c>
      <c r="D276" s="126" t="s">
        <v>805</v>
      </c>
      <c r="E276" s="127" t="s">
        <v>806</v>
      </c>
      <c r="F276" s="128">
        <v>42318</v>
      </c>
      <c r="G276" s="89" t="s">
        <v>807</v>
      </c>
      <c r="H276" s="128">
        <v>42329</v>
      </c>
      <c r="I276" s="151">
        <v>89600</v>
      </c>
      <c r="J276" s="151"/>
      <c r="K276" s="89" t="s">
        <v>635</v>
      </c>
      <c r="L276" s="89" t="s">
        <v>804</v>
      </c>
      <c r="M276" s="89" t="s">
        <v>75</v>
      </c>
      <c r="N276" s="107"/>
      <c r="O276" s="151">
        <v>89600</v>
      </c>
      <c r="P276" s="107"/>
      <c r="Q276" s="107"/>
      <c r="R276" s="168"/>
      <c r="S276" s="107"/>
      <c r="T276" s="151">
        <v>89600</v>
      </c>
      <c r="U276" s="79">
        <v>44286</v>
      </c>
      <c r="V276" s="119"/>
      <c r="W276" s="119"/>
      <c r="X276" s="92"/>
      <c r="Y276" s="92"/>
      <c r="Z276" s="92"/>
      <c r="AA276" s="92"/>
      <c r="AB276" s="92"/>
      <c r="AC276" s="92"/>
      <c r="AD276" s="92"/>
      <c r="AE276" s="92"/>
      <c r="AF276" s="92"/>
      <c r="AG276" s="92"/>
      <c r="AH276" s="92"/>
      <c r="AI276" s="92"/>
      <c r="AJ276" s="92"/>
      <c r="AK276" s="92"/>
      <c r="AL276" s="92"/>
      <c r="AM276" s="92"/>
      <c r="AN276" s="92"/>
      <c r="AO276" s="92"/>
      <c r="AP276" s="92"/>
      <c r="AQ276" s="92"/>
      <c r="AR276" s="92"/>
      <c r="AS276" s="92"/>
      <c r="AT276" s="92"/>
      <c r="AU276" s="92"/>
      <c r="AV276" s="92"/>
      <c r="AW276" s="92"/>
      <c r="AX276" s="92"/>
      <c r="AY276" s="92"/>
      <c r="AZ276" s="92"/>
      <c r="BA276" s="92"/>
      <c r="BB276" s="92"/>
      <c r="BC276" s="92"/>
      <c r="BD276" s="92"/>
      <c r="BE276" s="92"/>
      <c r="BF276" s="92"/>
      <c r="BG276" s="92"/>
      <c r="BH276" s="92"/>
      <c r="BI276" s="92"/>
      <c r="BJ276" s="92"/>
      <c r="BK276" s="92"/>
      <c r="BL276" s="92"/>
      <c r="BM276" s="92"/>
      <c r="BN276" s="92"/>
      <c r="BO276" s="92"/>
      <c r="BP276" s="92"/>
      <c r="BQ276" s="92"/>
      <c r="BR276" s="92"/>
      <c r="BS276" s="92"/>
      <c r="BT276" s="92"/>
      <c r="BU276" s="92"/>
    </row>
    <row r="277" spans="1:73" s="80" customFormat="1" ht="88.5" customHeight="1" x14ac:dyDescent="0.25">
      <c r="A277" s="100" t="s">
        <v>750</v>
      </c>
      <c r="B277" s="89">
        <v>4211.03</v>
      </c>
      <c r="C277" s="150" t="s">
        <v>751</v>
      </c>
      <c r="D277" s="126" t="s">
        <v>808</v>
      </c>
      <c r="E277" s="127" t="s">
        <v>809</v>
      </c>
      <c r="F277" s="128">
        <v>42324</v>
      </c>
      <c r="G277" s="89" t="s">
        <v>810</v>
      </c>
      <c r="H277" s="128">
        <v>42329</v>
      </c>
      <c r="I277" s="151">
        <v>160500</v>
      </c>
      <c r="J277" s="151"/>
      <c r="K277" s="89" t="s">
        <v>635</v>
      </c>
      <c r="L277" s="89" t="s">
        <v>804</v>
      </c>
      <c r="M277" s="89" t="s">
        <v>75</v>
      </c>
      <c r="N277" s="107"/>
      <c r="O277" s="107">
        <v>160500</v>
      </c>
      <c r="P277" s="107"/>
      <c r="Q277" s="107"/>
      <c r="R277" s="168"/>
      <c r="S277" s="107"/>
      <c r="T277" s="107">
        <v>160500</v>
      </c>
      <c r="U277" s="79">
        <v>44286</v>
      </c>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row>
    <row r="278" spans="1:73" s="93" customFormat="1" ht="69.75" customHeight="1" x14ac:dyDescent="0.25">
      <c r="A278" s="100">
        <v>131204856</v>
      </c>
      <c r="B278" s="89">
        <v>4212.03</v>
      </c>
      <c r="C278" s="150" t="s">
        <v>811</v>
      </c>
      <c r="D278" s="126" t="s">
        <v>812</v>
      </c>
      <c r="E278" s="127" t="s">
        <v>813</v>
      </c>
      <c r="F278" s="128">
        <v>42303</v>
      </c>
      <c r="G278" s="89" t="s">
        <v>814</v>
      </c>
      <c r="H278" s="128">
        <v>42311</v>
      </c>
      <c r="I278" s="151">
        <v>64192</v>
      </c>
      <c r="J278" s="151"/>
      <c r="K278" s="89" t="s">
        <v>635</v>
      </c>
      <c r="L278" s="89" t="s">
        <v>815</v>
      </c>
      <c r="M278" s="89" t="s">
        <v>816</v>
      </c>
      <c r="N278" s="107"/>
      <c r="O278" s="107">
        <v>64192</v>
      </c>
      <c r="P278" s="107"/>
      <c r="Q278" s="107"/>
      <c r="R278" s="107"/>
      <c r="S278" s="107"/>
      <c r="T278" s="107">
        <v>64192</v>
      </c>
      <c r="U278" s="79">
        <v>44286</v>
      </c>
      <c r="V278" s="92"/>
      <c r="W278" s="92"/>
      <c r="X278" s="92"/>
      <c r="Y278" s="92"/>
      <c r="Z278" s="92"/>
      <c r="AA278" s="92"/>
      <c r="AB278" s="92"/>
      <c r="AC278" s="92"/>
      <c r="AD278" s="92"/>
      <c r="AE278" s="92"/>
      <c r="AF278" s="92"/>
      <c r="AG278" s="92"/>
      <c r="AH278" s="92"/>
      <c r="AI278" s="92"/>
      <c r="AJ278" s="92"/>
      <c r="AK278" s="92"/>
      <c r="AL278" s="92"/>
      <c r="AM278" s="92"/>
      <c r="AN278" s="92"/>
      <c r="AO278" s="92"/>
      <c r="AP278" s="92"/>
      <c r="AQ278" s="92"/>
      <c r="AR278" s="92"/>
      <c r="AS278" s="92"/>
      <c r="AT278" s="92"/>
      <c r="AU278" s="92"/>
      <c r="AV278" s="92"/>
      <c r="AW278" s="92"/>
      <c r="AX278" s="92"/>
      <c r="AY278" s="92"/>
      <c r="AZ278" s="92"/>
      <c r="BA278" s="92"/>
      <c r="BB278" s="92"/>
      <c r="BC278" s="92"/>
      <c r="BD278" s="92"/>
      <c r="BE278" s="92"/>
      <c r="BF278" s="92"/>
      <c r="BG278" s="92"/>
      <c r="BH278" s="92"/>
      <c r="BI278" s="92"/>
      <c r="BJ278" s="92"/>
      <c r="BK278" s="92"/>
      <c r="BL278" s="92"/>
      <c r="BM278" s="92"/>
      <c r="BN278" s="92"/>
      <c r="BO278" s="92"/>
      <c r="BP278" s="92"/>
      <c r="BQ278" s="92"/>
      <c r="BR278" s="92"/>
      <c r="BS278" s="92"/>
      <c r="BT278" s="92"/>
      <c r="BU278" s="92"/>
    </row>
    <row r="279" spans="1:73" s="93" customFormat="1" ht="66" customHeight="1" x14ac:dyDescent="0.25">
      <c r="A279" s="100" t="s">
        <v>750</v>
      </c>
      <c r="B279" s="89">
        <v>4211.03</v>
      </c>
      <c r="C279" s="150" t="s">
        <v>751</v>
      </c>
      <c r="D279" s="126" t="s">
        <v>817</v>
      </c>
      <c r="E279" s="127" t="s">
        <v>818</v>
      </c>
      <c r="F279" s="128">
        <v>42617</v>
      </c>
      <c r="G279" s="89" t="s">
        <v>819</v>
      </c>
      <c r="H279" s="128">
        <v>42305</v>
      </c>
      <c r="I279" s="107">
        <v>389200</v>
      </c>
      <c r="J279" s="151"/>
      <c r="K279" s="89" t="s">
        <v>635</v>
      </c>
      <c r="L279" s="89" t="s">
        <v>804</v>
      </c>
      <c r="M279" s="89" t="s">
        <v>75</v>
      </c>
      <c r="N279" s="107"/>
      <c r="O279" s="107">
        <v>389200</v>
      </c>
      <c r="P279" s="107"/>
      <c r="Q279" s="107"/>
      <c r="R279" s="168"/>
      <c r="S279" s="107"/>
      <c r="T279" s="107">
        <v>389200</v>
      </c>
      <c r="U279" s="79">
        <v>44286</v>
      </c>
      <c r="V279" s="92"/>
      <c r="W279" s="92"/>
      <c r="X279" s="92"/>
      <c r="Y279" s="92"/>
      <c r="Z279" s="92"/>
      <c r="AA279" s="92"/>
      <c r="AB279" s="92"/>
      <c r="AC279" s="92"/>
      <c r="AD279" s="92"/>
      <c r="AE279" s="92"/>
      <c r="AF279" s="92"/>
      <c r="AG279" s="92"/>
      <c r="AH279" s="92"/>
      <c r="AI279" s="92"/>
      <c r="AJ279" s="92"/>
      <c r="AK279" s="92"/>
      <c r="AL279" s="92"/>
      <c r="AM279" s="92"/>
      <c r="AN279" s="92"/>
      <c r="AO279" s="92"/>
      <c r="AP279" s="92"/>
      <c r="AQ279" s="92"/>
      <c r="AR279" s="92"/>
      <c r="AS279" s="92"/>
      <c r="AT279" s="92"/>
      <c r="AU279" s="92"/>
      <c r="AV279" s="92"/>
      <c r="AW279" s="92"/>
      <c r="AX279" s="92"/>
      <c r="AY279" s="92"/>
      <c r="AZ279" s="92"/>
      <c r="BA279" s="92"/>
      <c r="BB279" s="92"/>
      <c r="BC279" s="92"/>
      <c r="BD279" s="92"/>
      <c r="BE279" s="92"/>
      <c r="BF279" s="92"/>
      <c r="BG279" s="92"/>
      <c r="BH279" s="92"/>
      <c r="BI279" s="92"/>
      <c r="BJ279" s="92"/>
      <c r="BK279" s="92"/>
      <c r="BL279" s="92"/>
      <c r="BM279" s="92"/>
      <c r="BN279" s="92"/>
      <c r="BO279" s="92"/>
      <c r="BP279" s="92"/>
      <c r="BQ279" s="92"/>
      <c r="BR279" s="92"/>
      <c r="BS279" s="92"/>
      <c r="BT279" s="92"/>
      <c r="BU279" s="92"/>
    </row>
    <row r="280" spans="1:73" s="93" customFormat="1" ht="102.75" customHeight="1" x14ac:dyDescent="0.25">
      <c r="A280" s="100" t="s">
        <v>743</v>
      </c>
      <c r="B280" s="89">
        <v>4211.03</v>
      </c>
      <c r="C280" s="150" t="s">
        <v>744</v>
      </c>
      <c r="D280" s="126" t="s">
        <v>820</v>
      </c>
      <c r="E280" s="127" t="s">
        <v>821</v>
      </c>
      <c r="F280" s="128">
        <v>42262</v>
      </c>
      <c r="G280" s="89" t="s">
        <v>822</v>
      </c>
      <c r="H280" s="128">
        <v>42265</v>
      </c>
      <c r="I280" s="151">
        <v>21876</v>
      </c>
      <c r="J280" s="151"/>
      <c r="K280" s="89" t="s">
        <v>635</v>
      </c>
      <c r="L280" s="89" t="s">
        <v>748</v>
      </c>
      <c r="M280" s="89" t="s">
        <v>823</v>
      </c>
      <c r="N280" s="107"/>
      <c r="O280" s="151">
        <v>21876</v>
      </c>
      <c r="P280" s="107"/>
      <c r="Q280" s="107"/>
      <c r="R280" s="107"/>
      <c r="S280" s="107"/>
      <c r="T280" s="151">
        <v>21876</v>
      </c>
      <c r="U280" s="79">
        <v>44286</v>
      </c>
      <c r="V280" s="92"/>
      <c r="W280" s="92"/>
      <c r="X280" s="92"/>
      <c r="Y280" s="92"/>
      <c r="Z280" s="92"/>
      <c r="AA280" s="92"/>
      <c r="AB280" s="92"/>
      <c r="AC280" s="92"/>
      <c r="AD280" s="92"/>
      <c r="AE280" s="92"/>
      <c r="AF280" s="92"/>
      <c r="AG280" s="92"/>
      <c r="AH280" s="92"/>
      <c r="AI280" s="92"/>
      <c r="AJ280" s="92"/>
      <c r="AK280" s="92"/>
      <c r="AL280" s="92"/>
      <c r="AM280" s="92"/>
      <c r="AN280" s="92"/>
      <c r="AO280" s="92"/>
      <c r="AP280" s="92"/>
      <c r="AQ280" s="92"/>
      <c r="AR280" s="92"/>
      <c r="AS280" s="92"/>
      <c r="AT280" s="92"/>
      <c r="AU280" s="92"/>
      <c r="AV280" s="92"/>
      <c r="AW280" s="92"/>
      <c r="AX280" s="92"/>
      <c r="AY280" s="92"/>
      <c r="AZ280" s="92"/>
      <c r="BA280" s="92"/>
      <c r="BB280" s="92"/>
      <c r="BC280" s="92"/>
      <c r="BD280" s="92"/>
      <c r="BE280" s="92"/>
      <c r="BF280" s="92"/>
      <c r="BG280" s="92"/>
      <c r="BH280" s="92"/>
      <c r="BI280" s="92"/>
      <c r="BJ280" s="92"/>
      <c r="BK280" s="92"/>
      <c r="BL280" s="92"/>
      <c r="BM280" s="92"/>
      <c r="BN280" s="92"/>
      <c r="BO280" s="92"/>
      <c r="BP280" s="92"/>
      <c r="BQ280" s="92"/>
      <c r="BR280" s="92"/>
      <c r="BS280" s="92"/>
      <c r="BT280" s="92"/>
      <c r="BU280" s="92"/>
    </row>
    <row r="281" spans="1:73" s="93" customFormat="1" ht="102.75" customHeight="1" x14ac:dyDescent="0.25">
      <c r="A281" s="100" t="s">
        <v>743</v>
      </c>
      <c r="B281" s="89">
        <v>4211.03</v>
      </c>
      <c r="C281" s="150" t="s">
        <v>744</v>
      </c>
      <c r="D281" s="126" t="s">
        <v>824</v>
      </c>
      <c r="E281" s="127" t="s">
        <v>825</v>
      </c>
      <c r="F281" s="128">
        <v>42254</v>
      </c>
      <c r="G281" s="89" t="s">
        <v>826</v>
      </c>
      <c r="H281" s="128">
        <v>42265</v>
      </c>
      <c r="I281" s="151">
        <v>58430</v>
      </c>
      <c r="J281" s="151"/>
      <c r="K281" s="89" t="s">
        <v>635</v>
      </c>
      <c r="L281" s="89" t="s">
        <v>748</v>
      </c>
      <c r="M281" s="89" t="s">
        <v>823</v>
      </c>
      <c r="N281" s="107"/>
      <c r="O281" s="107">
        <v>58430</v>
      </c>
      <c r="P281" s="107"/>
      <c r="Q281" s="107"/>
      <c r="R281" s="107"/>
      <c r="S281" s="107"/>
      <c r="T281" s="107">
        <v>58430</v>
      </c>
      <c r="U281" s="79">
        <v>44286</v>
      </c>
      <c r="V281" s="92"/>
      <c r="W281" s="92"/>
      <c r="X281" s="92"/>
      <c r="Y281" s="92"/>
      <c r="Z281" s="92"/>
      <c r="AA281" s="92"/>
      <c r="AB281" s="92"/>
      <c r="AC281" s="92"/>
      <c r="AD281" s="92"/>
      <c r="AE281" s="92"/>
      <c r="AF281" s="92"/>
      <c r="AG281" s="92"/>
      <c r="AH281" s="92"/>
      <c r="AI281" s="92"/>
      <c r="AJ281" s="92"/>
      <c r="AK281" s="92"/>
      <c r="AL281" s="92"/>
      <c r="AM281" s="92"/>
      <c r="AN281" s="92"/>
      <c r="AO281" s="92"/>
      <c r="AP281" s="92"/>
      <c r="AQ281" s="92"/>
      <c r="AR281" s="92"/>
      <c r="AS281" s="92"/>
      <c r="AT281" s="92"/>
      <c r="AU281" s="92"/>
      <c r="AV281" s="92"/>
      <c r="AW281" s="92"/>
      <c r="AX281" s="92"/>
      <c r="AY281" s="92"/>
      <c r="AZ281" s="92"/>
      <c r="BA281" s="92"/>
      <c r="BB281" s="92"/>
      <c r="BC281" s="92"/>
      <c r="BD281" s="92"/>
      <c r="BE281" s="92"/>
      <c r="BF281" s="92"/>
      <c r="BG281" s="92"/>
      <c r="BH281" s="92"/>
      <c r="BI281" s="92"/>
      <c r="BJ281" s="92"/>
      <c r="BK281" s="92"/>
      <c r="BL281" s="92"/>
      <c r="BM281" s="92"/>
      <c r="BN281" s="92"/>
      <c r="BO281" s="92"/>
      <c r="BP281" s="92"/>
      <c r="BQ281" s="92"/>
      <c r="BR281" s="92"/>
      <c r="BS281" s="92"/>
      <c r="BT281" s="92"/>
      <c r="BU281" s="92"/>
    </row>
    <row r="282" spans="1:73" s="93" customFormat="1" ht="63" customHeight="1" x14ac:dyDescent="0.25">
      <c r="A282" s="100">
        <v>131204856</v>
      </c>
      <c r="B282" s="89">
        <v>4212.03</v>
      </c>
      <c r="C282" s="150" t="s">
        <v>811</v>
      </c>
      <c r="D282" s="126" t="s">
        <v>827</v>
      </c>
      <c r="E282" s="127" t="s">
        <v>828</v>
      </c>
      <c r="F282" s="128">
        <v>42348</v>
      </c>
      <c r="G282" s="89" t="s">
        <v>829</v>
      </c>
      <c r="H282" s="128">
        <v>42255</v>
      </c>
      <c r="I282" s="151">
        <v>149725.48000000001</v>
      </c>
      <c r="J282" s="151"/>
      <c r="K282" s="89" t="s">
        <v>635</v>
      </c>
      <c r="L282" s="89" t="s">
        <v>815</v>
      </c>
      <c r="M282" s="89" t="s">
        <v>209</v>
      </c>
      <c r="N282" s="107"/>
      <c r="O282" s="107">
        <v>149725.48000000001</v>
      </c>
      <c r="P282" s="107"/>
      <c r="Q282" s="107"/>
      <c r="R282" s="107"/>
      <c r="S282" s="107"/>
      <c r="T282" s="107">
        <v>149725.48000000001</v>
      </c>
      <c r="U282" s="79">
        <v>44286</v>
      </c>
      <c r="V282" s="7"/>
      <c r="W282" s="7"/>
      <c r="X282" s="92"/>
      <c r="Y282" s="92"/>
      <c r="Z282" s="92"/>
      <c r="AA282" s="92"/>
      <c r="AB282" s="92"/>
      <c r="AC282" s="92"/>
      <c r="AD282" s="92"/>
      <c r="AE282" s="92"/>
      <c r="AF282" s="92"/>
      <c r="AG282" s="92"/>
      <c r="AH282" s="92"/>
      <c r="AI282" s="92"/>
      <c r="AJ282" s="92"/>
      <c r="AK282" s="92"/>
      <c r="AL282" s="92"/>
      <c r="AM282" s="92"/>
      <c r="AN282" s="92"/>
      <c r="AO282" s="92"/>
      <c r="AP282" s="92"/>
      <c r="AQ282" s="92"/>
      <c r="AR282" s="92"/>
      <c r="AS282" s="92"/>
      <c r="AT282" s="92"/>
      <c r="AU282" s="92"/>
      <c r="AV282" s="92"/>
      <c r="AW282" s="92"/>
      <c r="AX282" s="92"/>
      <c r="AY282" s="92"/>
      <c r="AZ282" s="92"/>
      <c r="BA282" s="92"/>
      <c r="BB282" s="92"/>
      <c r="BC282" s="92"/>
      <c r="BD282" s="92"/>
      <c r="BE282" s="92"/>
      <c r="BF282" s="92"/>
      <c r="BG282" s="92"/>
      <c r="BH282" s="92"/>
      <c r="BI282" s="92"/>
      <c r="BJ282" s="92"/>
      <c r="BK282" s="92"/>
      <c r="BL282" s="92"/>
      <c r="BM282" s="92"/>
      <c r="BN282" s="92"/>
      <c r="BO282" s="92"/>
      <c r="BP282" s="92"/>
      <c r="BQ282" s="92"/>
      <c r="BR282" s="92"/>
      <c r="BS282" s="92"/>
      <c r="BT282" s="92"/>
      <c r="BU282" s="92"/>
    </row>
    <row r="283" spans="1:73" s="93" customFormat="1" ht="63" customHeight="1" x14ac:dyDescent="0.25">
      <c r="A283" s="100" t="s">
        <v>830</v>
      </c>
      <c r="B283" s="89">
        <v>4211.03</v>
      </c>
      <c r="C283" s="150" t="s">
        <v>831</v>
      </c>
      <c r="D283" s="126" t="s">
        <v>832</v>
      </c>
      <c r="E283" s="127" t="s">
        <v>833</v>
      </c>
      <c r="F283" s="128"/>
      <c r="G283" s="89" t="s">
        <v>834</v>
      </c>
      <c r="H283" s="128">
        <v>42152</v>
      </c>
      <c r="I283" s="151">
        <v>157150</v>
      </c>
      <c r="J283" s="130"/>
      <c r="K283" s="89" t="s">
        <v>688</v>
      </c>
      <c r="L283" s="89" t="s">
        <v>835</v>
      </c>
      <c r="M283" s="89" t="s">
        <v>786</v>
      </c>
      <c r="N283" s="107"/>
      <c r="O283" s="107"/>
      <c r="P283" s="107"/>
      <c r="Q283" s="107"/>
      <c r="R283" s="107">
        <v>157150</v>
      </c>
      <c r="S283" s="107"/>
      <c r="T283" s="107">
        <v>157150</v>
      </c>
      <c r="U283" s="79">
        <v>44286</v>
      </c>
      <c r="V283" s="7"/>
      <c r="W283" s="7"/>
      <c r="X283" s="92"/>
      <c r="Y283" s="92"/>
      <c r="Z283" s="92"/>
      <c r="AA283" s="92"/>
      <c r="AB283" s="92"/>
      <c r="AC283" s="92"/>
      <c r="AD283" s="92"/>
      <c r="AE283" s="92"/>
      <c r="AF283" s="92"/>
      <c r="AG283" s="92"/>
      <c r="AH283" s="92"/>
      <c r="AI283" s="92"/>
      <c r="AJ283" s="92"/>
      <c r="AK283" s="92"/>
      <c r="AL283" s="92"/>
      <c r="AM283" s="92"/>
      <c r="AN283" s="92"/>
      <c r="AO283" s="92"/>
      <c r="AP283" s="92"/>
      <c r="AQ283" s="92"/>
      <c r="AR283" s="92"/>
      <c r="AS283" s="92"/>
      <c r="AT283" s="92"/>
      <c r="AU283" s="92"/>
      <c r="AV283" s="92"/>
      <c r="AW283" s="92"/>
      <c r="AX283" s="92"/>
      <c r="AY283" s="92"/>
      <c r="AZ283" s="92"/>
      <c r="BA283" s="92"/>
      <c r="BB283" s="92"/>
      <c r="BC283" s="92"/>
      <c r="BD283" s="92"/>
      <c r="BE283" s="92"/>
      <c r="BF283" s="92"/>
      <c r="BG283" s="92"/>
      <c r="BH283" s="92"/>
      <c r="BI283" s="92"/>
      <c r="BJ283" s="92"/>
      <c r="BK283" s="92"/>
      <c r="BL283" s="92"/>
      <c r="BM283" s="92"/>
      <c r="BN283" s="92"/>
      <c r="BO283" s="92"/>
      <c r="BP283" s="92"/>
      <c r="BQ283" s="92"/>
      <c r="BR283" s="92"/>
      <c r="BS283" s="92"/>
      <c r="BT283" s="92"/>
      <c r="BU283" s="92"/>
    </row>
    <row r="284" spans="1:73" s="93" customFormat="1" ht="63" customHeight="1" x14ac:dyDescent="0.25">
      <c r="A284" s="100">
        <v>130925453</v>
      </c>
      <c r="B284" s="89">
        <v>4211.03</v>
      </c>
      <c r="C284" s="150" t="s">
        <v>836</v>
      </c>
      <c r="D284" s="126" t="s">
        <v>837</v>
      </c>
      <c r="E284" s="169" t="s">
        <v>838</v>
      </c>
      <c r="F284" s="170">
        <v>40478</v>
      </c>
      <c r="G284" s="171" t="s">
        <v>839</v>
      </c>
      <c r="H284" s="170">
        <v>42125</v>
      </c>
      <c r="I284" s="172">
        <v>49694.81</v>
      </c>
      <c r="J284" s="151"/>
      <c r="K284" s="89" t="s">
        <v>840</v>
      </c>
      <c r="L284" s="89" t="s">
        <v>841</v>
      </c>
      <c r="M284" s="173" t="s">
        <v>205</v>
      </c>
      <c r="N284" s="172"/>
      <c r="O284" s="172">
        <v>49694.81</v>
      </c>
      <c r="P284" s="107"/>
      <c r="Q284" s="172"/>
      <c r="R284" s="172"/>
      <c r="S284" s="107"/>
      <c r="T284" s="172">
        <v>49694.81</v>
      </c>
      <c r="U284" s="79">
        <v>44286</v>
      </c>
      <c r="V284" s="7"/>
      <c r="W284" s="7"/>
      <c r="X284" s="92"/>
      <c r="Y284" s="92"/>
      <c r="Z284" s="92"/>
      <c r="AA284" s="92"/>
      <c r="AB284" s="92"/>
      <c r="AC284" s="92"/>
      <c r="AD284" s="92"/>
      <c r="AE284" s="92"/>
      <c r="AF284" s="92"/>
      <c r="AG284" s="92"/>
      <c r="AH284" s="92"/>
      <c r="AI284" s="92"/>
      <c r="AJ284" s="92"/>
      <c r="AK284" s="92"/>
      <c r="AL284" s="92"/>
      <c r="AM284" s="92"/>
      <c r="AN284" s="92"/>
      <c r="AO284" s="92"/>
      <c r="AP284" s="92"/>
      <c r="AQ284" s="92"/>
      <c r="AR284" s="92"/>
      <c r="AS284" s="92"/>
      <c r="AT284" s="92"/>
      <c r="AU284" s="92"/>
      <c r="AV284" s="92"/>
      <c r="AW284" s="92"/>
      <c r="AX284" s="92"/>
      <c r="AY284" s="92"/>
      <c r="AZ284" s="92"/>
      <c r="BA284" s="92"/>
      <c r="BB284" s="92"/>
      <c r="BC284" s="92"/>
      <c r="BD284" s="92"/>
      <c r="BE284" s="92"/>
      <c r="BF284" s="92"/>
      <c r="BG284" s="92"/>
      <c r="BH284" s="92"/>
      <c r="BI284" s="92"/>
      <c r="BJ284" s="92"/>
      <c r="BK284" s="92"/>
      <c r="BL284" s="92"/>
      <c r="BM284" s="92"/>
      <c r="BN284" s="92"/>
      <c r="BO284" s="92"/>
      <c r="BP284" s="92"/>
      <c r="BQ284" s="92"/>
      <c r="BR284" s="92"/>
      <c r="BS284" s="92"/>
      <c r="BT284" s="92"/>
      <c r="BU284" s="92"/>
    </row>
    <row r="285" spans="1:73" s="93" customFormat="1" ht="63" customHeight="1" x14ac:dyDescent="0.25">
      <c r="A285" s="100">
        <v>130925453</v>
      </c>
      <c r="B285" s="89">
        <v>4211.03</v>
      </c>
      <c r="C285" s="150" t="s">
        <v>836</v>
      </c>
      <c r="D285" s="126" t="s">
        <v>842</v>
      </c>
      <c r="E285" s="169" t="s">
        <v>843</v>
      </c>
      <c r="F285" s="170">
        <v>40494</v>
      </c>
      <c r="G285" s="171" t="s">
        <v>844</v>
      </c>
      <c r="H285" s="170">
        <v>42125</v>
      </c>
      <c r="I285" s="172">
        <v>81180.679999999993</v>
      </c>
      <c r="J285" s="151"/>
      <c r="K285" s="89" t="s">
        <v>840</v>
      </c>
      <c r="L285" s="89" t="s">
        <v>841</v>
      </c>
      <c r="M285" s="173" t="s">
        <v>205</v>
      </c>
      <c r="N285" s="174"/>
      <c r="O285" s="172">
        <v>81180.679999999993</v>
      </c>
      <c r="P285" s="107"/>
      <c r="Q285" s="174"/>
      <c r="R285" s="107"/>
      <c r="S285" s="107"/>
      <c r="T285" s="172">
        <v>81180.679999999993</v>
      </c>
      <c r="U285" s="79">
        <v>44286</v>
      </c>
      <c r="V285" s="7"/>
      <c r="W285" s="7"/>
      <c r="X285" s="92"/>
      <c r="Y285" s="92"/>
      <c r="Z285" s="92"/>
      <c r="AA285" s="92"/>
      <c r="AB285" s="92"/>
      <c r="AC285" s="92"/>
      <c r="AD285" s="92"/>
      <c r="AE285" s="92"/>
      <c r="AF285" s="92"/>
      <c r="AG285" s="92"/>
      <c r="AH285" s="92"/>
      <c r="AI285" s="92"/>
      <c r="AJ285" s="92"/>
      <c r="AK285" s="92"/>
      <c r="AL285" s="92"/>
      <c r="AM285" s="92"/>
      <c r="AN285" s="92"/>
      <c r="AO285" s="92"/>
      <c r="AP285" s="92"/>
      <c r="AQ285" s="92"/>
      <c r="AR285" s="92"/>
      <c r="AS285" s="92"/>
      <c r="AT285" s="92"/>
      <c r="AU285" s="92"/>
      <c r="AV285" s="92"/>
      <c r="AW285" s="92"/>
      <c r="AX285" s="92"/>
      <c r="AY285" s="92"/>
      <c r="AZ285" s="92"/>
      <c r="BA285" s="92"/>
      <c r="BB285" s="92"/>
      <c r="BC285" s="92"/>
      <c r="BD285" s="92"/>
      <c r="BE285" s="92"/>
      <c r="BF285" s="92"/>
      <c r="BG285" s="92"/>
      <c r="BH285" s="92"/>
      <c r="BI285" s="92"/>
      <c r="BJ285" s="92"/>
      <c r="BK285" s="92"/>
      <c r="BL285" s="92"/>
      <c r="BM285" s="92"/>
      <c r="BN285" s="92"/>
      <c r="BO285" s="92"/>
      <c r="BP285" s="92"/>
      <c r="BQ285" s="92"/>
      <c r="BR285" s="92"/>
      <c r="BS285" s="92"/>
      <c r="BT285" s="92"/>
      <c r="BU285" s="92"/>
    </row>
    <row r="286" spans="1:73" s="93" customFormat="1" ht="63" customHeight="1" x14ac:dyDescent="0.25">
      <c r="A286" s="100">
        <v>130925453</v>
      </c>
      <c r="B286" s="89">
        <v>4211.03</v>
      </c>
      <c r="C286" s="150" t="s">
        <v>836</v>
      </c>
      <c r="D286" s="126" t="s">
        <v>845</v>
      </c>
      <c r="E286" s="169" t="s">
        <v>846</v>
      </c>
      <c r="F286" s="170">
        <v>40480</v>
      </c>
      <c r="G286" s="171" t="s">
        <v>847</v>
      </c>
      <c r="H286" s="170">
        <v>42125</v>
      </c>
      <c r="I286" s="151">
        <v>42639.42</v>
      </c>
      <c r="J286" s="130"/>
      <c r="K286" s="89" t="s">
        <v>840</v>
      </c>
      <c r="L286" s="89" t="s">
        <v>841</v>
      </c>
      <c r="M286" s="173" t="s">
        <v>205</v>
      </c>
      <c r="N286" s="172"/>
      <c r="O286" s="151">
        <v>42639.42</v>
      </c>
      <c r="P286" s="107"/>
      <c r="Q286" s="151"/>
      <c r="R286" s="107"/>
      <c r="S286" s="107"/>
      <c r="T286" s="151">
        <v>42639.42</v>
      </c>
      <c r="U286" s="79">
        <v>44286</v>
      </c>
      <c r="V286" s="7"/>
      <c r="W286" s="7"/>
      <c r="X286" s="92"/>
      <c r="Y286" s="92"/>
      <c r="Z286" s="92"/>
      <c r="AA286" s="92"/>
      <c r="AB286" s="92"/>
      <c r="AC286" s="92"/>
      <c r="AD286" s="92"/>
      <c r="AE286" s="92"/>
      <c r="AF286" s="92"/>
      <c r="AG286" s="92"/>
      <c r="AH286" s="92"/>
      <c r="AI286" s="92"/>
      <c r="AJ286" s="92"/>
      <c r="AK286" s="92"/>
      <c r="AL286" s="92"/>
      <c r="AM286" s="92"/>
      <c r="AN286" s="92"/>
      <c r="AO286" s="92"/>
      <c r="AP286" s="92"/>
      <c r="AQ286" s="92"/>
      <c r="AR286" s="92"/>
      <c r="AS286" s="92"/>
      <c r="AT286" s="92"/>
      <c r="AU286" s="92"/>
      <c r="AV286" s="92"/>
      <c r="AW286" s="92"/>
      <c r="AX286" s="92"/>
      <c r="AY286" s="92"/>
      <c r="AZ286" s="92"/>
      <c r="BA286" s="92"/>
      <c r="BB286" s="92"/>
      <c r="BC286" s="92"/>
      <c r="BD286" s="92"/>
      <c r="BE286" s="92"/>
      <c r="BF286" s="92"/>
      <c r="BG286" s="92"/>
      <c r="BH286" s="92"/>
      <c r="BI286" s="92"/>
      <c r="BJ286" s="92"/>
      <c r="BK286" s="92"/>
      <c r="BL286" s="92"/>
      <c r="BM286" s="92"/>
      <c r="BN286" s="92"/>
      <c r="BO286" s="92"/>
      <c r="BP286" s="92"/>
      <c r="BQ286" s="92"/>
      <c r="BR286" s="92"/>
      <c r="BS286" s="92"/>
      <c r="BT286" s="92"/>
      <c r="BU286" s="92"/>
    </row>
    <row r="287" spans="1:73" s="93" customFormat="1" ht="110.25" customHeight="1" x14ac:dyDescent="0.25">
      <c r="A287" s="69" t="s">
        <v>766</v>
      </c>
      <c r="B287" s="70">
        <v>4211.03</v>
      </c>
      <c r="C287" s="84" t="s">
        <v>767</v>
      </c>
      <c r="D287" s="84" t="s">
        <v>848</v>
      </c>
      <c r="E287" s="85" t="s">
        <v>849</v>
      </c>
      <c r="F287" s="86">
        <v>42006</v>
      </c>
      <c r="G287" s="70" t="s">
        <v>850</v>
      </c>
      <c r="H287" s="86">
        <v>42058</v>
      </c>
      <c r="I287" s="146">
        <v>69030</v>
      </c>
      <c r="J287" s="146"/>
      <c r="K287" s="70" t="s">
        <v>635</v>
      </c>
      <c r="L287" s="70" t="s">
        <v>771</v>
      </c>
      <c r="M287" s="70" t="s">
        <v>851</v>
      </c>
      <c r="N287" s="78"/>
      <c r="O287" s="146">
        <v>69030</v>
      </c>
      <c r="P287" s="78"/>
      <c r="Q287" s="78"/>
      <c r="R287" s="146"/>
      <c r="S287" s="78"/>
      <c r="T287" s="78">
        <v>69030</v>
      </c>
      <c r="U287" s="79">
        <v>44286</v>
      </c>
      <c r="V287" s="7"/>
      <c r="W287" s="7"/>
      <c r="X287" s="92"/>
      <c r="Y287" s="92"/>
      <c r="Z287" s="92"/>
      <c r="AA287" s="92"/>
      <c r="AB287" s="92"/>
      <c r="AC287" s="92"/>
      <c r="AD287" s="92"/>
      <c r="AE287" s="92"/>
      <c r="AF287" s="92"/>
      <c r="AG287" s="92"/>
      <c r="AH287" s="92"/>
      <c r="AI287" s="92"/>
      <c r="AJ287" s="92"/>
      <c r="AK287" s="92"/>
      <c r="AL287" s="92"/>
      <c r="AM287" s="92"/>
      <c r="AN287" s="92"/>
      <c r="AO287" s="92"/>
      <c r="AP287" s="92"/>
      <c r="AQ287" s="92"/>
      <c r="AR287" s="92"/>
      <c r="AS287" s="92"/>
      <c r="AT287" s="92"/>
      <c r="AU287" s="92"/>
      <c r="AV287" s="92"/>
      <c r="AW287" s="92"/>
      <c r="AX287" s="92"/>
      <c r="AY287" s="92"/>
      <c r="AZ287" s="92"/>
      <c r="BA287" s="92"/>
      <c r="BB287" s="92"/>
      <c r="BC287" s="92"/>
      <c r="BD287" s="92"/>
      <c r="BE287" s="92"/>
      <c r="BF287" s="92"/>
      <c r="BG287" s="92"/>
      <c r="BH287" s="92"/>
      <c r="BI287" s="92"/>
      <c r="BJ287" s="92"/>
      <c r="BK287" s="92"/>
      <c r="BL287" s="92"/>
      <c r="BM287" s="92"/>
      <c r="BN287" s="92"/>
      <c r="BO287" s="92"/>
      <c r="BP287" s="92"/>
      <c r="BQ287" s="92"/>
      <c r="BR287" s="92"/>
      <c r="BS287" s="92"/>
      <c r="BT287" s="92"/>
      <c r="BU287" s="92"/>
    </row>
    <row r="288" spans="1:73" s="93" customFormat="1" ht="110.25" customHeight="1" x14ac:dyDescent="0.25">
      <c r="A288" s="100">
        <v>131033997</v>
      </c>
      <c r="B288" s="89">
        <v>4211.03</v>
      </c>
      <c r="C288" s="150" t="s">
        <v>852</v>
      </c>
      <c r="D288" s="126" t="s">
        <v>853</v>
      </c>
      <c r="E288" s="127" t="s">
        <v>854</v>
      </c>
      <c r="F288" s="128">
        <v>42020</v>
      </c>
      <c r="G288" s="89" t="s">
        <v>855</v>
      </c>
      <c r="H288" s="128">
        <v>42041</v>
      </c>
      <c r="I288" s="151">
        <v>15340</v>
      </c>
      <c r="J288" s="151"/>
      <c r="K288" s="89" t="s">
        <v>688</v>
      </c>
      <c r="L288" s="89" t="s">
        <v>856</v>
      </c>
      <c r="M288" s="89" t="s">
        <v>857</v>
      </c>
      <c r="N288" s="107"/>
      <c r="O288" s="151">
        <v>15340</v>
      </c>
      <c r="P288" s="107"/>
      <c r="Q288" s="107"/>
      <c r="R288" s="107"/>
      <c r="S288" s="107"/>
      <c r="T288" s="107">
        <v>15340</v>
      </c>
      <c r="U288" s="79">
        <v>44286</v>
      </c>
      <c r="V288" s="7"/>
      <c r="W288" s="7"/>
      <c r="X288" s="92"/>
      <c r="Y288" s="92"/>
      <c r="Z288" s="92"/>
      <c r="AA288" s="92"/>
      <c r="AB288" s="92"/>
      <c r="AC288" s="92"/>
      <c r="AD288" s="92"/>
      <c r="AE288" s="92"/>
      <c r="AF288" s="92"/>
      <c r="AG288" s="92"/>
      <c r="AH288" s="92"/>
      <c r="AI288" s="92"/>
      <c r="AJ288" s="92"/>
      <c r="AK288" s="92"/>
      <c r="AL288" s="92"/>
      <c r="AM288" s="92"/>
      <c r="AN288" s="92"/>
      <c r="AO288" s="92"/>
      <c r="AP288" s="92"/>
      <c r="AQ288" s="92"/>
      <c r="AR288" s="92"/>
      <c r="AS288" s="92"/>
      <c r="AT288" s="92"/>
      <c r="AU288" s="92"/>
      <c r="AV288" s="92"/>
      <c r="AW288" s="92"/>
      <c r="AX288" s="92"/>
      <c r="AY288" s="92"/>
      <c r="AZ288" s="92"/>
      <c r="BA288" s="92"/>
      <c r="BB288" s="92"/>
      <c r="BC288" s="92"/>
      <c r="BD288" s="92"/>
      <c r="BE288" s="92"/>
      <c r="BF288" s="92"/>
      <c r="BG288" s="92"/>
      <c r="BH288" s="92"/>
      <c r="BI288" s="92"/>
      <c r="BJ288" s="92"/>
      <c r="BK288" s="92"/>
      <c r="BL288" s="92"/>
      <c r="BM288" s="92"/>
      <c r="BN288" s="92"/>
      <c r="BO288" s="92"/>
      <c r="BP288" s="92"/>
      <c r="BQ288" s="92"/>
      <c r="BR288" s="92"/>
      <c r="BS288" s="92"/>
      <c r="BT288" s="92"/>
      <c r="BU288" s="92"/>
    </row>
    <row r="289" spans="1:73" s="93" customFormat="1" ht="65.25" customHeight="1" x14ac:dyDescent="0.25">
      <c r="A289" s="100">
        <v>130201498</v>
      </c>
      <c r="B289" s="89">
        <v>4211.03</v>
      </c>
      <c r="C289" s="150" t="s">
        <v>858</v>
      </c>
      <c r="D289" s="126" t="s">
        <v>859</v>
      </c>
      <c r="E289" s="127" t="s">
        <v>860</v>
      </c>
      <c r="F289" s="128">
        <v>42038</v>
      </c>
      <c r="G289" s="89" t="s">
        <v>847</v>
      </c>
      <c r="H289" s="128">
        <v>42038</v>
      </c>
      <c r="I289" s="151">
        <v>31600</v>
      </c>
      <c r="J289" s="130"/>
      <c r="K289" s="89" t="s">
        <v>635</v>
      </c>
      <c r="L289" s="70" t="s">
        <v>861</v>
      </c>
      <c r="M289" s="89" t="s">
        <v>276</v>
      </c>
      <c r="N289" s="107"/>
      <c r="O289" s="107">
        <v>31600</v>
      </c>
      <c r="P289" s="107"/>
      <c r="Q289" s="107"/>
      <c r="R289" s="107"/>
      <c r="S289" s="107"/>
      <c r="T289" s="107">
        <v>31600</v>
      </c>
      <c r="U289" s="79">
        <v>44286</v>
      </c>
      <c r="V289" s="7"/>
      <c r="W289" s="7"/>
      <c r="X289" s="92"/>
      <c r="Y289" s="92"/>
      <c r="Z289" s="92"/>
      <c r="AA289" s="92"/>
      <c r="AB289" s="92"/>
      <c r="AC289" s="92"/>
      <c r="AD289" s="92"/>
      <c r="AE289" s="92"/>
      <c r="AF289" s="92"/>
      <c r="AG289" s="92"/>
      <c r="AH289" s="92"/>
      <c r="AI289" s="92"/>
      <c r="AJ289" s="92"/>
      <c r="AK289" s="92"/>
      <c r="AL289" s="92"/>
      <c r="AM289" s="92"/>
      <c r="AN289" s="92"/>
      <c r="AO289" s="92"/>
      <c r="AP289" s="92"/>
      <c r="AQ289" s="92"/>
      <c r="AR289" s="92"/>
      <c r="AS289" s="92"/>
      <c r="AT289" s="92"/>
      <c r="AU289" s="92"/>
      <c r="AV289" s="92"/>
      <c r="AW289" s="92"/>
      <c r="AX289" s="92"/>
      <c r="AY289" s="92"/>
      <c r="AZ289" s="92"/>
      <c r="BA289" s="92"/>
      <c r="BB289" s="92"/>
      <c r="BC289" s="92"/>
      <c r="BD289" s="92"/>
      <c r="BE289" s="92"/>
      <c r="BF289" s="92"/>
      <c r="BG289" s="92"/>
      <c r="BH289" s="92"/>
      <c r="BI289" s="92"/>
      <c r="BJ289" s="92"/>
      <c r="BK289" s="92"/>
      <c r="BL289" s="92"/>
      <c r="BM289" s="92"/>
      <c r="BN289" s="92"/>
      <c r="BO289" s="92"/>
      <c r="BP289" s="92"/>
      <c r="BQ289" s="92"/>
      <c r="BR289" s="92"/>
      <c r="BS289" s="92"/>
      <c r="BT289" s="92"/>
      <c r="BU289" s="92"/>
    </row>
    <row r="290" spans="1:73" s="93" customFormat="1" ht="78.75" customHeight="1" x14ac:dyDescent="0.25">
      <c r="A290" s="69">
        <v>101672935</v>
      </c>
      <c r="B290" s="89">
        <v>4211.03</v>
      </c>
      <c r="C290" s="150" t="s">
        <v>862</v>
      </c>
      <c r="D290" s="126" t="s">
        <v>863</v>
      </c>
      <c r="E290" s="127" t="s">
        <v>864</v>
      </c>
      <c r="F290" s="128">
        <v>41939</v>
      </c>
      <c r="G290" s="89" t="s">
        <v>865</v>
      </c>
      <c r="H290" s="128">
        <v>41941</v>
      </c>
      <c r="I290" s="151">
        <v>148326.39999999999</v>
      </c>
      <c r="J290" s="130"/>
      <c r="K290" s="89" t="s">
        <v>796</v>
      </c>
      <c r="L290" s="89" t="s">
        <v>648</v>
      </c>
      <c r="M290" s="89" t="s">
        <v>866</v>
      </c>
      <c r="N290" s="107"/>
      <c r="O290" s="107">
        <v>148326.39999999999</v>
      </c>
      <c r="P290" s="107"/>
      <c r="Q290" s="107"/>
      <c r="R290" s="107"/>
      <c r="S290" s="107"/>
      <c r="T290" s="107">
        <v>148326.39999999999</v>
      </c>
      <c r="U290" s="79">
        <v>44286</v>
      </c>
      <c r="V290" s="7"/>
      <c r="W290" s="7"/>
      <c r="X290" s="92"/>
      <c r="Y290" s="92"/>
      <c r="Z290" s="92"/>
      <c r="AA290" s="92"/>
      <c r="AB290" s="92"/>
      <c r="AC290" s="92"/>
      <c r="AD290" s="92"/>
      <c r="AE290" s="92"/>
      <c r="AF290" s="92"/>
      <c r="AG290" s="92"/>
      <c r="AH290" s="92"/>
      <c r="AI290" s="92"/>
      <c r="AJ290" s="92"/>
      <c r="AK290" s="92"/>
      <c r="AL290" s="92"/>
      <c r="AM290" s="92"/>
      <c r="AN290" s="92"/>
      <c r="AO290" s="92"/>
      <c r="AP290" s="92"/>
      <c r="AQ290" s="92"/>
      <c r="AR290" s="92"/>
      <c r="AS290" s="92"/>
      <c r="AT290" s="92"/>
      <c r="AU290" s="92"/>
      <c r="AV290" s="92"/>
      <c r="AW290" s="92"/>
      <c r="AX290" s="92"/>
      <c r="AY290" s="92"/>
      <c r="AZ290" s="92"/>
      <c r="BA290" s="92"/>
      <c r="BB290" s="92"/>
      <c r="BC290" s="92"/>
      <c r="BD290" s="92"/>
      <c r="BE290" s="92"/>
      <c r="BF290" s="92"/>
      <c r="BG290" s="92"/>
      <c r="BH290" s="92"/>
      <c r="BI290" s="92"/>
      <c r="BJ290" s="92"/>
      <c r="BK290" s="92"/>
      <c r="BL290" s="92"/>
      <c r="BM290" s="92"/>
      <c r="BN290" s="92"/>
      <c r="BO290" s="92"/>
      <c r="BP290" s="92"/>
      <c r="BQ290" s="92"/>
      <c r="BR290" s="92"/>
      <c r="BS290" s="92"/>
      <c r="BT290" s="92"/>
      <c r="BU290" s="92"/>
    </row>
    <row r="291" spans="1:73" s="93" customFormat="1" ht="78.75" customHeight="1" x14ac:dyDescent="0.25">
      <c r="A291" s="100">
        <v>112682836</v>
      </c>
      <c r="B291" s="89">
        <v>4211.03</v>
      </c>
      <c r="C291" s="150" t="s">
        <v>867</v>
      </c>
      <c r="D291" s="126" t="s">
        <v>868</v>
      </c>
      <c r="E291" s="127" t="s">
        <v>869</v>
      </c>
      <c r="F291" s="128">
        <v>41858</v>
      </c>
      <c r="G291" s="89" t="s">
        <v>870</v>
      </c>
      <c r="H291" s="128">
        <v>41878</v>
      </c>
      <c r="I291" s="151">
        <v>53936</v>
      </c>
      <c r="J291" s="130"/>
      <c r="K291" s="89" t="s">
        <v>635</v>
      </c>
      <c r="L291" s="89" t="s">
        <v>871</v>
      </c>
      <c r="M291" s="89" t="s">
        <v>872</v>
      </c>
      <c r="N291" s="146"/>
      <c r="O291" s="107"/>
      <c r="P291" s="107"/>
      <c r="Q291" s="107"/>
      <c r="R291" s="151">
        <v>53936</v>
      </c>
      <c r="S291" s="107"/>
      <c r="T291" s="107">
        <v>53936</v>
      </c>
      <c r="U291" s="79">
        <v>44286</v>
      </c>
      <c r="V291" s="7"/>
      <c r="W291" s="7"/>
      <c r="X291" s="92"/>
      <c r="Y291" s="92"/>
      <c r="Z291" s="92"/>
      <c r="AA291" s="92"/>
      <c r="AB291" s="92"/>
      <c r="AC291" s="92"/>
      <c r="AD291" s="92"/>
      <c r="AE291" s="92"/>
      <c r="AF291" s="92"/>
      <c r="AG291" s="92"/>
      <c r="AH291" s="92"/>
      <c r="AI291" s="92"/>
      <c r="AJ291" s="92"/>
      <c r="AK291" s="92"/>
      <c r="AL291" s="92"/>
      <c r="AM291" s="92"/>
      <c r="AN291" s="92"/>
      <c r="AO291" s="92"/>
      <c r="AP291" s="92"/>
      <c r="AQ291" s="92"/>
      <c r="AR291" s="92"/>
      <c r="AS291" s="92"/>
      <c r="AT291" s="92"/>
      <c r="AU291" s="92"/>
      <c r="AV291" s="92"/>
      <c r="AW291" s="92"/>
      <c r="AX291" s="92"/>
      <c r="AY291" s="92"/>
      <c r="AZ291" s="92"/>
      <c r="BA291" s="92"/>
      <c r="BB291" s="92"/>
      <c r="BC291" s="92"/>
      <c r="BD291" s="92"/>
      <c r="BE291" s="92"/>
      <c r="BF291" s="92"/>
      <c r="BG291" s="92"/>
      <c r="BH291" s="92"/>
      <c r="BI291" s="92"/>
      <c r="BJ291" s="92"/>
      <c r="BK291" s="92"/>
      <c r="BL291" s="92"/>
      <c r="BM291" s="92"/>
      <c r="BN291" s="92"/>
      <c r="BO291" s="92"/>
      <c r="BP291" s="92"/>
      <c r="BQ291" s="92"/>
      <c r="BR291" s="92"/>
      <c r="BS291" s="92"/>
      <c r="BT291" s="92"/>
      <c r="BU291" s="92"/>
    </row>
    <row r="292" spans="1:73" s="93" customFormat="1" ht="78.75" customHeight="1" x14ac:dyDescent="0.25">
      <c r="A292" s="69">
        <v>101629381</v>
      </c>
      <c r="B292" s="70">
        <v>4211.03</v>
      </c>
      <c r="C292" s="84" t="s">
        <v>873</v>
      </c>
      <c r="D292" s="84" t="s">
        <v>874</v>
      </c>
      <c r="E292" s="85" t="s">
        <v>875</v>
      </c>
      <c r="F292" s="86">
        <v>41780</v>
      </c>
      <c r="G292" s="70" t="s">
        <v>876</v>
      </c>
      <c r="H292" s="86">
        <v>41848</v>
      </c>
      <c r="I292" s="146">
        <v>29205</v>
      </c>
      <c r="J292" s="88"/>
      <c r="K292" s="70" t="s">
        <v>635</v>
      </c>
      <c r="L292" s="70" t="s">
        <v>877</v>
      </c>
      <c r="M292" s="70" t="s">
        <v>878</v>
      </c>
      <c r="N292" s="78"/>
      <c r="O292" s="146">
        <v>29205</v>
      </c>
      <c r="P292" s="78"/>
      <c r="Q292" s="78"/>
      <c r="R292" s="78"/>
      <c r="S292" s="78"/>
      <c r="T292" s="78">
        <v>29205</v>
      </c>
      <c r="U292" s="79">
        <v>44286</v>
      </c>
      <c r="V292" s="7"/>
      <c r="W292" s="7"/>
      <c r="X292" s="92"/>
      <c r="Y292" s="92"/>
      <c r="Z292" s="92"/>
      <c r="AA292" s="92"/>
      <c r="AB292" s="92"/>
      <c r="AC292" s="92"/>
      <c r="AD292" s="92"/>
      <c r="AE292" s="92"/>
      <c r="AF292" s="92"/>
      <c r="AG292" s="92"/>
      <c r="AH292" s="92"/>
      <c r="AI292" s="92"/>
      <c r="AJ292" s="92"/>
      <c r="AK292" s="92"/>
      <c r="AL292" s="92"/>
      <c r="AM292" s="92"/>
      <c r="AN292" s="92"/>
      <c r="AO292" s="92"/>
      <c r="AP292" s="92"/>
      <c r="AQ292" s="92"/>
      <c r="AR292" s="92"/>
      <c r="AS292" s="92"/>
      <c r="AT292" s="92"/>
      <c r="AU292" s="92"/>
      <c r="AV292" s="92"/>
      <c r="AW292" s="92"/>
      <c r="AX292" s="92"/>
      <c r="AY292" s="92"/>
      <c r="AZ292" s="92"/>
      <c r="BA292" s="92"/>
      <c r="BB292" s="92"/>
      <c r="BC292" s="92"/>
      <c r="BD292" s="92"/>
      <c r="BE292" s="92"/>
      <c r="BF292" s="92"/>
      <c r="BG292" s="92"/>
      <c r="BH292" s="92"/>
      <c r="BI292" s="92"/>
      <c r="BJ292" s="92"/>
      <c r="BK292" s="92"/>
      <c r="BL292" s="92"/>
      <c r="BM292" s="92"/>
      <c r="BN292" s="92"/>
      <c r="BO292" s="92"/>
      <c r="BP292" s="92"/>
      <c r="BQ292" s="92"/>
      <c r="BR292" s="92"/>
      <c r="BS292" s="92"/>
      <c r="BT292" s="92"/>
      <c r="BU292" s="92"/>
    </row>
    <row r="293" spans="1:73" s="93" customFormat="1" ht="78.75" customHeight="1" x14ac:dyDescent="0.25">
      <c r="A293" s="100" t="s">
        <v>879</v>
      </c>
      <c r="B293" s="89">
        <v>4211.03</v>
      </c>
      <c r="C293" s="150" t="s">
        <v>880</v>
      </c>
      <c r="D293" s="126" t="s">
        <v>881</v>
      </c>
      <c r="E293" s="127" t="s">
        <v>882</v>
      </c>
      <c r="F293" s="128">
        <v>41835</v>
      </c>
      <c r="G293" s="89" t="s">
        <v>883</v>
      </c>
      <c r="H293" s="128">
        <v>41835</v>
      </c>
      <c r="I293" s="151">
        <v>24862.84</v>
      </c>
      <c r="J293" s="130"/>
      <c r="K293" s="89" t="s">
        <v>635</v>
      </c>
      <c r="L293" s="89" t="s">
        <v>884</v>
      </c>
      <c r="M293" s="89" t="s">
        <v>885</v>
      </c>
      <c r="N293" s="107"/>
      <c r="O293" s="151">
        <v>24862.84</v>
      </c>
      <c r="P293" s="107"/>
      <c r="Q293" s="151"/>
      <c r="R293" s="107"/>
      <c r="S293" s="107"/>
      <c r="T293" s="107">
        <v>24862.84</v>
      </c>
      <c r="U293" s="79">
        <v>44286</v>
      </c>
      <c r="V293" s="7"/>
      <c r="W293" s="7"/>
      <c r="X293" s="92"/>
      <c r="Y293" s="92"/>
      <c r="Z293" s="92"/>
      <c r="AA293" s="92"/>
      <c r="AB293" s="92"/>
      <c r="AC293" s="92"/>
      <c r="AD293" s="92"/>
      <c r="AE293" s="92"/>
      <c r="AF293" s="92"/>
      <c r="AG293" s="92"/>
      <c r="AH293" s="92"/>
      <c r="AI293" s="92"/>
      <c r="AJ293" s="92"/>
      <c r="AK293" s="92"/>
      <c r="AL293" s="92"/>
      <c r="AM293" s="92"/>
      <c r="AN293" s="92"/>
      <c r="AO293" s="92"/>
      <c r="AP293" s="92"/>
      <c r="AQ293" s="92"/>
      <c r="AR293" s="92"/>
      <c r="AS293" s="92"/>
      <c r="AT293" s="92"/>
      <c r="AU293" s="92"/>
      <c r="AV293" s="92"/>
      <c r="AW293" s="92"/>
      <c r="AX293" s="92"/>
      <c r="AY293" s="92"/>
      <c r="AZ293" s="92"/>
      <c r="BA293" s="92"/>
      <c r="BB293" s="92"/>
      <c r="BC293" s="92"/>
      <c r="BD293" s="92"/>
      <c r="BE293" s="92"/>
      <c r="BF293" s="92"/>
      <c r="BG293" s="92"/>
      <c r="BH293" s="92"/>
      <c r="BI293" s="92"/>
      <c r="BJ293" s="92"/>
      <c r="BK293" s="92"/>
      <c r="BL293" s="92"/>
      <c r="BM293" s="92"/>
      <c r="BN293" s="92"/>
      <c r="BO293" s="92"/>
      <c r="BP293" s="92"/>
      <c r="BQ293" s="92"/>
      <c r="BR293" s="92"/>
      <c r="BS293" s="92"/>
      <c r="BT293" s="92"/>
      <c r="BU293" s="92"/>
    </row>
    <row r="294" spans="1:73" s="93" customFormat="1" ht="78.75" customHeight="1" x14ac:dyDescent="0.25">
      <c r="A294" s="100">
        <v>131099025</v>
      </c>
      <c r="B294" s="89">
        <v>4211.03</v>
      </c>
      <c r="C294" s="150" t="s">
        <v>886</v>
      </c>
      <c r="D294" s="126" t="s">
        <v>887</v>
      </c>
      <c r="E294" s="127" t="s">
        <v>888</v>
      </c>
      <c r="F294" s="128">
        <v>41785</v>
      </c>
      <c r="G294" s="89" t="s">
        <v>889</v>
      </c>
      <c r="H294" s="128">
        <v>41785</v>
      </c>
      <c r="I294" s="151">
        <v>35228</v>
      </c>
      <c r="J294" s="151"/>
      <c r="K294" s="89" t="s">
        <v>796</v>
      </c>
      <c r="L294" s="137" t="s">
        <v>890</v>
      </c>
      <c r="M294" s="89" t="s">
        <v>289</v>
      </c>
      <c r="N294" s="107"/>
      <c r="O294" s="107">
        <v>35228</v>
      </c>
      <c r="P294" s="107"/>
      <c r="Q294" s="107"/>
      <c r="R294" s="107"/>
      <c r="S294" s="107"/>
      <c r="T294" s="107">
        <v>35228</v>
      </c>
      <c r="U294" s="79">
        <v>44286</v>
      </c>
      <c r="V294" s="7"/>
      <c r="W294" s="7"/>
      <c r="X294" s="92"/>
      <c r="Y294" s="92"/>
      <c r="Z294" s="92"/>
      <c r="AA294" s="92"/>
      <c r="AB294" s="92"/>
      <c r="AC294" s="92"/>
      <c r="AD294" s="92"/>
      <c r="AE294" s="92"/>
      <c r="AF294" s="92"/>
      <c r="AG294" s="92"/>
      <c r="AH294" s="92"/>
      <c r="AI294" s="92"/>
      <c r="AJ294" s="92"/>
      <c r="AK294" s="92"/>
      <c r="AL294" s="92"/>
      <c r="AM294" s="92"/>
      <c r="AN294" s="92"/>
      <c r="AO294" s="92"/>
      <c r="AP294" s="92"/>
      <c r="AQ294" s="92"/>
      <c r="AR294" s="92"/>
      <c r="AS294" s="92"/>
      <c r="AT294" s="92"/>
      <c r="AU294" s="92"/>
      <c r="AV294" s="92"/>
      <c r="AW294" s="92"/>
      <c r="AX294" s="92"/>
      <c r="AY294" s="92"/>
      <c r="AZ294" s="92"/>
      <c r="BA294" s="92"/>
      <c r="BB294" s="92"/>
      <c r="BC294" s="92"/>
      <c r="BD294" s="92"/>
      <c r="BE294" s="92"/>
      <c r="BF294" s="92"/>
      <c r="BG294" s="92"/>
      <c r="BH294" s="92"/>
      <c r="BI294" s="92"/>
      <c r="BJ294" s="92"/>
      <c r="BK294" s="92"/>
      <c r="BL294" s="92"/>
      <c r="BM294" s="92"/>
      <c r="BN294" s="92"/>
      <c r="BO294" s="92"/>
      <c r="BP294" s="92"/>
      <c r="BQ294" s="92"/>
      <c r="BR294" s="92"/>
      <c r="BS294" s="92"/>
      <c r="BT294" s="92"/>
      <c r="BU294" s="92"/>
    </row>
    <row r="295" spans="1:73" s="93" customFormat="1" ht="78.75" customHeight="1" x14ac:dyDescent="0.25">
      <c r="A295" s="100">
        <v>124026466</v>
      </c>
      <c r="B295" s="89">
        <v>4211.03</v>
      </c>
      <c r="C295" s="150" t="s">
        <v>891</v>
      </c>
      <c r="D295" s="126" t="s">
        <v>892</v>
      </c>
      <c r="E295" s="127" t="s">
        <v>893</v>
      </c>
      <c r="F295" s="128">
        <v>41761</v>
      </c>
      <c r="G295" s="89" t="s">
        <v>894</v>
      </c>
      <c r="H295" s="128">
        <v>41769</v>
      </c>
      <c r="I295" s="151">
        <v>85697.7</v>
      </c>
      <c r="J295" s="151"/>
      <c r="K295" s="89" t="s">
        <v>688</v>
      </c>
      <c r="L295" s="89" t="s">
        <v>895</v>
      </c>
      <c r="M295" s="89" t="s">
        <v>276</v>
      </c>
      <c r="N295" s="107"/>
      <c r="O295" s="107">
        <v>85697.7</v>
      </c>
      <c r="P295" s="107"/>
      <c r="Q295" s="107"/>
      <c r="R295" s="107"/>
      <c r="S295" s="107"/>
      <c r="T295" s="107">
        <v>85697.7</v>
      </c>
      <c r="U295" s="79">
        <v>44286</v>
      </c>
      <c r="V295" s="7"/>
      <c r="W295" s="7"/>
      <c r="X295" s="92"/>
      <c r="Y295" s="92"/>
      <c r="Z295" s="92"/>
      <c r="AA295" s="92"/>
      <c r="AB295" s="92"/>
      <c r="AC295" s="92"/>
      <c r="AD295" s="92"/>
      <c r="AE295" s="92"/>
      <c r="AF295" s="92"/>
      <c r="AG295" s="92"/>
      <c r="AH295" s="92"/>
      <c r="AI295" s="92"/>
      <c r="AJ295" s="92"/>
      <c r="AK295" s="92"/>
      <c r="AL295" s="92"/>
      <c r="AM295" s="92"/>
      <c r="AN295" s="92"/>
      <c r="AO295" s="92"/>
      <c r="AP295" s="92"/>
      <c r="AQ295" s="92"/>
      <c r="AR295" s="92"/>
      <c r="AS295" s="92"/>
      <c r="AT295" s="92"/>
      <c r="AU295" s="92"/>
      <c r="AV295" s="92"/>
      <c r="AW295" s="92"/>
      <c r="AX295" s="92"/>
      <c r="AY295" s="92"/>
      <c r="AZ295" s="92"/>
      <c r="BA295" s="92"/>
      <c r="BB295" s="92"/>
      <c r="BC295" s="92"/>
      <c r="BD295" s="92"/>
      <c r="BE295" s="92"/>
      <c r="BF295" s="92"/>
      <c r="BG295" s="92"/>
      <c r="BH295" s="92"/>
      <c r="BI295" s="92"/>
      <c r="BJ295" s="92"/>
      <c r="BK295" s="92"/>
      <c r="BL295" s="92"/>
      <c r="BM295" s="92"/>
      <c r="BN295" s="92"/>
      <c r="BO295" s="92"/>
      <c r="BP295" s="92"/>
      <c r="BQ295" s="92"/>
      <c r="BR295" s="92"/>
      <c r="BS295" s="92"/>
      <c r="BT295" s="92"/>
      <c r="BU295" s="92"/>
    </row>
    <row r="296" spans="1:73" s="93" customFormat="1" ht="78.75" customHeight="1" x14ac:dyDescent="0.25">
      <c r="A296" s="100">
        <v>124026466</v>
      </c>
      <c r="B296" s="89">
        <v>4211.03</v>
      </c>
      <c r="C296" s="150" t="s">
        <v>891</v>
      </c>
      <c r="D296" s="126" t="s">
        <v>896</v>
      </c>
      <c r="E296" s="127" t="s">
        <v>897</v>
      </c>
      <c r="F296" s="128">
        <v>41764</v>
      </c>
      <c r="G296" s="89" t="s">
        <v>898</v>
      </c>
      <c r="H296" s="128">
        <v>41769</v>
      </c>
      <c r="I296" s="151">
        <v>52403.8</v>
      </c>
      <c r="J296" s="151"/>
      <c r="K296" s="89" t="s">
        <v>688</v>
      </c>
      <c r="L296" s="89" t="s">
        <v>895</v>
      </c>
      <c r="M296" s="89" t="s">
        <v>899</v>
      </c>
      <c r="N296" s="107"/>
      <c r="O296" s="107">
        <v>52403.8</v>
      </c>
      <c r="P296" s="107"/>
      <c r="Q296" s="107"/>
      <c r="R296" s="107"/>
      <c r="S296" s="107"/>
      <c r="T296" s="107">
        <v>52403.8</v>
      </c>
      <c r="U296" s="79">
        <v>44286</v>
      </c>
      <c r="V296" s="7"/>
      <c r="W296" s="7"/>
      <c r="X296" s="92"/>
      <c r="Y296" s="92"/>
      <c r="Z296" s="92"/>
      <c r="AA296" s="92"/>
      <c r="AB296" s="92"/>
      <c r="AC296" s="92"/>
      <c r="AD296" s="92"/>
      <c r="AE296" s="92"/>
      <c r="AF296" s="92"/>
      <c r="AG296" s="92"/>
      <c r="AH296" s="92"/>
      <c r="AI296" s="92"/>
      <c r="AJ296" s="92"/>
      <c r="AK296" s="92"/>
      <c r="AL296" s="92"/>
      <c r="AM296" s="92"/>
      <c r="AN296" s="92"/>
      <c r="AO296" s="92"/>
      <c r="AP296" s="92"/>
      <c r="AQ296" s="92"/>
      <c r="AR296" s="92"/>
      <c r="AS296" s="92"/>
      <c r="AT296" s="92"/>
      <c r="AU296" s="92"/>
      <c r="AV296" s="92"/>
      <c r="AW296" s="92"/>
      <c r="AX296" s="92"/>
      <c r="AY296" s="92"/>
      <c r="AZ296" s="92"/>
      <c r="BA296" s="92"/>
      <c r="BB296" s="92"/>
      <c r="BC296" s="92"/>
      <c r="BD296" s="92"/>
      <c r="BE296" s="92"/>
      <c r="BF296" s="92"/>
      <c r="BG296" s="92"/>
      <c r="BH296" s="92"/>
      <c r="BI296" s="92"/>
      <c r="BJ296" s="92"/>
      <c r="BK296" s="92"/>
      <c r="BL296" s="92"/>
      <c r="BM296" s="92"/>
      <c r="BN296" s="92"/>
      <c r="BO296" s="92"/>
      <c r="BP296" s="92"/>
      <c r="BQ296" s="92"/>
      <c r="BR296" s="92"/>
      <c r="BS296" s="92"/>
      <c r="BT296" s="92"/>
      <c r="BU296" s="92"/>
    </row>
    <row r="297" spans="1:73" s="93" customFormat="1" ht="77.25" customHeight="1" x14ac:dyDescent="0.25">
      <c r="A297" s="100">
        <v>124026466</v>
      </c>
      <c r="B297" s="89">
        <v>4211.03</v>
      </c>
      <c r="C297" s="150" t="s">
        <v>891</v>
      </c>
      <c r="D297" s="126" t="s">
        <v>900</v>
      </c>
      <c r="E297" s="127" t="s">
        <v>901</v>
      </c>
      <c r="F297" s="128">
        <v>41723</v>
      </c>
      <c r="G297" s="89" t="s">
        <v>902</v>
      </c>
      <c r="H297" s="128">
        <v>41759</v>
      </c>
      <c r="I297" s="151">
        <v>28716</v>
      </c>
      <c r="J297" s="151"/>
      <c r="K297" s="89" t="s">
        <v>688</v>
      </c>
      <c r="L297" s="89" t="s">
        <v>895</v>
      </c>
      <c r="M297" s="89" t="s">
        <v>699</v>
      </c>
      <c r="N297" s="107"/>
      <c r="O297" s="107">
        <v>28716</v>
      </c>
      <c r="P297" s="107"/>
      <c r="Q297" s="107"/>
      <c r="R297" s="107"/>
      <c r="S297" s="107"/>
      <c r="T297" s="107">
        <v>28716</v>
      </c>
      <c r="U297" s="79">
        <v>44286</v>
      </c>
      <c r="V297" s="7"/>
      <c r="W297" s="7"/>
      <c r="X297" s="92"/>
      <c r="Y297" s="92"/>
      <c r="Z297" s="92"/>
      <c r="AA297" s="92"/>
      <c r="AB297" s="92"/>
      <c r="AC297" s="92"/>
      <c r="AD297" s="92"/>
      <c r="AE297" s="92"/>
      <c r="AF297" s="92"/>
      <c r="AG297" s="92"/>
      <c r="AH297" s="92"/>
      <c r="AI297" s="92"/>
      <c r="AJ297" s="92"/>
      <c r="AK297" s="92"/>
      <c r="AL297" s="92"/>
      <c r="AM297" s="92"/>
      <c r="AN297" s="92"/>
      <c r="AO297" s="92"/>
      <c r="AP297" s="92"/>
      <c r="AQ297" s="92"/>
      <c r="AR297" s="92"/>
      <c r="AS297" s="92"/>
      <c r="AT297" s="92"/>
      <c r="AU297" s="92"/>
      <c r="AV297" s="92"/>
      <c r="AW297" s="92"/>
      <c r="AX297" s="92"/>
      <c r="AY297" s="92"/>
      <c r="AZ297" s="92"/>
      <c r="BA297" s="92"/>
      <c r="BB297" s="92"/>
      <c r="BC297" s="92"/>
      <c r="BD297" s="92"/>
      <c r="BE297" s="92"/>
      <c r="BF297" s="92"/>
      <c r="BG297" s="92"/>
      <c r="BH297" s="92"/>
      <c r="BI297" s="92"/>
      <c r="BJ297" s="92"/>
      <c r="BK297" s="92"/>
      <c r="BL297" s="92"/>
      <c r="BM297" s="92"/>
      <c r="BN297" s="92"/>
      <c r="BO297" s="92"/>
      <c r="BP297" s="92"/>
      <c r="BQ297" s="92"/>
      <c r="BR297" s="92"/>
      <c r="BS297" s="92"/>
      <c r="BT297" s="92"/>
      <c r="BU297" s="92"/>
    </row>
    <row r="298" spans="1:73" s="93" customFormat="1" ht="77.25" customHeight="1" x14ac:dyDescent="0.25">
      <c r="A298" s="100">
        <v>124026466</v>
      </c>
      <c r="B298" s="89">
        <v>4211.03</v>
      </c>
      <c r="C298" s="150" t="s">
        <v>891</v>
      </c>
      <c r="D298" s="126" t="s">
        <v>903</v>
      </c>
      <c r="E298" s="127" t="s">
        <v>904</v>
      </c>
      <c r="F298" s="128">
        <v>41723</v>
      </c>
      <c r="G298" s="89" t="s">
        <v>905</v>
      </c>
      <c r="H298" s="128">
        <v>41759</v>
      </c>
      <c r="I298" s="151">
        <v>20001</v>
      </c>
      <c r="J298" s="151"/>
      <c r="K298" s="89" t="s">
        <v>688</v>
      </c>
      <c r="L298" s="89" t="s">
        <v>895</v>
      </c>
      <c r="M298" s="89" t="s">
        <v>637</v>
      </c>
      <c r="N298" s="107"/>
      <c r="O298" s="107">
        <v>20001</v>
      </c>
      <c r="P298" s="107"/>
      <c r="Q298" s="107"/>
      <c r="R298" s="107"/>
      <c r="S298" s="107"/>
      <c r="T298" s="107">
        <v>20001</v>
      </c>
      <c r="U298" s="79">
        <v>44286</v>
      </c>
      <c r="V298" s="7"/>
      <c r="W298" s="7"/>
      <c r="X298" s="92"/>
      <c r="Y298" s="92"/>
      <c r="Z298" s="92"/>
      <c r="AA298" s="92"/>
      <c r="AB298" s="92"/>
      <c r="AC298" s="92"/>
      <c r="AD298" s="92"/>
      <c r="AE298" s="92"/>
      <c r="AF298" s="92"/>
      <c r="AG298" s="92"/>
      <c r="AH298" s="92"/>
      <c r="AI298" s="92"/>
      <c r="AJ298" s="92"/>
      <c r="AK298" s="92"/>
      <c r="AL298" s="92"/>
      <c r="AM298" s="92"/>
      <c r="AN298" s="92"/>
      <c r="AO298" s="92"/>
      <c r="AP298" s="92"/>
      <c r="AQ298" s="92"/>
      <c r="AR298" s="92"/>
      <c r="AS298" s="92"/>
      <c r="AT298" s="92"/>
      <c r="AU298" s="92"/>
      <c r="AV298" s="92"/>
      <c r="AW298" s="92"/>
      <c r="AX298" s="92"/>
      <c r="AY298" s="92"/>
      <c r="AZ298" s="92"/>
      <c r="BA298" s="92"/>
      <c r="BB298" s="92"/>
      <c r="BC298" s="92"/>
      <c r="BD298" s="92"/>
      <c r="BE298" s="92"/>
      <c r="BF298" s="92"/>
      <c r="BG298" s="92"/>
      <c r="BH298" s="92"/>
      <c r="BI298" s="92"/>
      <c r="BJ298" s="92"/>
      <c r="BK298" s="92"/>
      <c r="BL298" s="92"/>
      <c r="BM298" s="92"/>
      <c r="BN298" s="92"/>
      <c r="BO298" s="92"/>
      <c r="BP298" s="92"/>
      <c r="BQ298" s="92"/>
      <c r="BR298" s="92"/>
      <c r="BS298" s="92"/>
      <c r="BT298" s="92"/>
      <c r="BU298" s="92"/>
    </row>
    <row r="299" spans="1:73" s="80" customFormat="1" ht="77.25" customHeight="1" x14ac:dyDescent="0.25">
      <c r="A299" s="100">
        <v>130410372</v>
      </c>
      <c r="B299" s="89">
        <v>4211.03</v>
      </c>
      <c r="C299" s="150" t="s">
        <v>906</v>
      </c>
      <c r="D299" s="126" t="s">
        <v>907</v>
      </c>
      <c r="E299" s="127" t="s">
        <v>908</v>
      </c>
      <c r="F299" s="128">
        <v>41767</v>
      </c>
      <c r="G299" s="89" t="s">
        <v>909</v>
      </c>
      <c r="H299" s="128">
        <v>41738</v>
      </c>
      <c r="I299" s="151">
        <v>17221.599999999999</v>
      </c>
      <c r="J299" s="130"/>
      <c r="K299" s="89" t="s">
        <v>635</v>
      </c>
      <c r="L299" s="89" t="s">
        <v>910</v>
      </c>
      <c r="M299" s="89" t="s">
        <v>911</v>
      </c>
      <c r="N299" s="107"/>
      <c r="O299" s="151">
        <v>17221.599999999999</v>
      </c>
      <c r="P299" s="107"/>
      <c r="Q299" s="107"/>
      <c r="R299" s="107"/>
      <c r="S299" s="107"/>
      <c r="T299" s="107">
        <v>17221.599999999999</v>
      </c>
      <c r="U299" s="79">
        <v>44286</v>
      </c>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row>
    <row r="300" spans="1:73" s="158" customFormat="1" ht="99" customHeight="1" x14ac:dyDescent="0.25">
      <c r="A300" s="100" t="s">
        <v>912</v>
      </c>
      <c r="B300" s="89">
        <v>4211.03</v>
      </c>
      <c r="C300" s="150" t="s">
        <v>913</v>
      </c>
      <c r="D300" s="126" t="s">
        <v>914</v>
      </c>
      <c r="E300" s="127" t="s">
        <v>915</v>
      </c>
      <c r="F300" s="128">
        <v>41712</v>
      </c>
      <c r="G300" s="89" t="s">
        <v>916</v>
      </c>
      <c r="H300" s="128">
        <v>41736</v>
      </c>
      <c r="I300" s="151">
        <v>76000</v>
      </c>
      <c r="J300" s="151"/>
      <c r="K300" s="89" t="s">
        <v>688</v>
      </c>
      <c r="L300" s="89" t="s">
        <v>917</v>
      </c>
      <c r="M300" s="89" t="s">
        <v>918</v>
      </c>
      <c r="N300" s="107"/>
      <c r="O300" s="151">
        <v>76000</v>
      </c>
      <c r="P300" s="107"/>
      <c r="Q300" s="107"/>
      <c r="R300" s="107"/>
      <c r="S300" s="107"/>
      <c r="T300" s="107">
        <v>76000</v>
      </c>
      <c r="U300" s="79">
        <v>44286</v>
      </c>
      <c r="V300" s="119"/>
      <c r="W300" s="119"/>
      <c r="X300" s="157"/>
      <c r="Y300" s="157"/>
      <c r="Z300" s="157"/>
      <c r="AA300" s="157"/>
      <c r="AB300" s="157"/>
      <c r="AC300" s="157"/>
      <c r="AD300" s="157"/>
      <c r="AE300" s="157"/>
      <c r="AF300" s="157"/>
      <c r="AG300" s="157"/>
      <c r="AH300" s="157"/>
      <c r="AI300" s="157"/>
      <c r="AJ300" s="157"/>
      <c r="AK300" s="157"/>
      <c r="AL300" s="157"/>
      <c r="AM300" s="157"/>
      <c r="AN300" s="157"/>
      <c r="AO300" s="157"/>
      <c r="AP300" s="157"/>
      <c r="AQ300" s="157"/>
      <c r="AR300" s="157"/>
      <c r="AS300" s="157"/>
      <c r="AT300" s="157"/>
      <c r="AU300" s="157"/>
      <c r="AV300" s="157"/>
      <c r="AW300" s="157"/>
      <c r="AX300" s="157"/>
      <c r="AY300" s="157"/>
      <c r="AZ300" s="157"/>
      <c r="BA300" s="157"/>
      <c r="BB300" s="157"/>
      <c r="BC300" s="157"/>
      <c r="BD300" s="157"/>
      <c r="BE300" s="157"/>
      <c r="BF300" s="157"/>
      <c r="BG300" s="157"/>
      <c r="BH300" s="157"/>
      <c r="BI300" s="157"/>
      <c r="BJ300" s="157"/>
      <c r="BK300" s="157"/>
      <c r="BL300" s="157"/>
      <c r="BM300" s="157"/>
      <c r="BN300" s="157"/>
      <c r="BO300" s="157"/>
      <c r="BP300" s="157"/>
      <c r="BQ300" s="157"/>
      <c r="BR300" s="157"/>
      <c r="BS300" s="157"/>
      <c r="BT300" s="157"/>
      <c r="BU300" s="157"/>
    </row>
    <row r="301" spans="1:73" s="158" customFormat="1" ht="99" customHeight="1" x14ac:dyDescent="0.25">
      <c r="A301" s="100">
        <v>130387508</v>
      </c>
      <c r="B301" s="89">
        <v>4211.03</v>
      </c>
      <c r="C301" s="150" t="s">
        <v>913</v>
      </c>
      <c r="D301" s="126" t="s">
        <v>919</v>
      </c>
      <c r="E301" s="127" t="s">
        <v>920</v>
      </c>
      <c r="F301" s="128">
        <v>41722</v>
      </c>
      <c r="G301" s="89" t="s">
        <v>921</v>
      </c>
      <c r="H301" s="128">
        <v>41722</v>
      </c>
      <c r="I301" s="151">
        <v>82000.56</v>
      </c>
      <c r="J301" s="151"/>
      <c r="K301" s="89" t="s">
        <v>688</v>
      </c>
      <c r="L301" s="89" t="s">
        <v>917</v>
      </c>
      <c r="M301" s="89" t="s">
        <v>918</v>
      </c>
      <c r="N301" s="107"/>
      <c r="O301" s="151">
        <v>82000.56</v>
      </c>
      <c r="P301" s="107"/>
      <c r="Q301" s="107"/>
      <c r="R301" s="107"/>
      <c r="S301" s="107"/>
      <c r="T301" s="107">
        <v>82000.56</v>
      </c>
      <c r="U301" s="79">
        <v>44286</v>
      </c>
      <c r="V301" s="119"/>
      <c r="W301" s="119"/>
      <c r="X301" s="157"/>
      <c r="Y301" s="157"/>
      <c r="Z301" s="157"/>
      <c r="AA301" s="157"/>
      <c r="AB301" s="157"/>
      <c r="AC301" s="157"/>
      <c r="AD301" s="157"/>
      <c r="AE301" s="157"/>
      <c r="AF301" s="157"/>
      <c r="AG301" s="157"/>
      <c r="AH301" s="157"/>
      <c r="AI301" s="157"/>
      <c r="AJ301" s="157"/>
      <c r="AK301" s="157"/>
      <c r="AL301" s="157"/>
      <c r="AM301" s="157"/>
      <c r="AN301" s="157"/>
      <c r="AO301" s="157"/>
      <c r="AP301" s="157"/>
      <c r="AQ301" s="157"/>
      <c r="AR301" s="157"/>
      <c r="AS301" s="157"/>
      <c r="AT301" s="157"/>
      <c r="AU301" s="157"/>
      <c r="AV301" s="157"/>
      <c r="AW301" s="157"/>
      <c r="AX301" s="157"/>
      <c r="AY301" s="157"/>
      <c r="AZ301" s="157"/>
      <c r="BA301" s="157"/>
      <c r="BB301" s="157"/>
      <c r="BC301" s="157"/>
      <c r="BD301" s="157"/>
      <c r="BE301" s="157"/>
      <c r="BF301" s="157"/>
      <c r="BG301" s="157"/>
      <c r="BH301" s="157"/>
      <c r="BI301" s="157"/>
      <c r="BJ301" s="157"/>
      <c r="BK301" s="157"/>
      <c r="BL301" s="157"/>
      <c r="BM301" s="157"/>
      <c r="BN301" s="157"/>
      <c r="BO301" s="157"/>
      <c r="BP301" s="157"/>
      <c r="BQ301" s="157"/>
      <c r="BR301" s="157"/>
      <c r="BS301" s="157"/>
      <c r="BT301" s="157"/>
      <c r="BU301" s="157"/>
    </row>
    <row r="302" spans="1:73" s="158" customFormat="1" ht="101.25" customHeight="1" x14ac:dyDescent="0.25">
      <c r="A302" s="100" t="s">
        <v>780</v>
      </c>
      <c r="B302" s="89">
        <v>4212.03</v>
      </c>
      <c r="C302" s="150" t="s">
        <v>781</v>
      </c>
      <c r="D302" s="126" t="s">
        <v>922</v>
      </c>
      <c r="E302" s="169" t="s">
        <v>923</v>
      </c>
      <c r="F302" s="128">
        <v>41372</v>
      </c>
      <c r="G302" s="89" t="s">
        <v>924</v>
      </c>
      <c r="H302" s="128">
        <v>41607</v>
      </c>
      <c r="I302" s="151">
        <v>76800.3</v>
      </c>
      <c r="J302" s="151"/>
      <c r="K302" s="89" t="s">
        <v>635</v>
      </c>
      <c r="L302" s="89" t="s">
        <v>925</v>
      </c>
      <c r="M302" s="89" t="s">
        <v>55</v>
      </c>
      <c r="N302" s="151"/>
      <c r="O302" s="151">
        <v>76800.3</v>
      </c>
      <c r="P302" s="107"/>
      <c r="Q302" s="107"/>
      <c r="R302" s="107"/>
      <c r="S302" s="107"/>
      <c r="T302" s="107">
        <v>76800.3</v>
      </c>
      <c r="U302" s="79">
        <v>44286</v>
      </c>
      <c r="V302" s="119"/>
      <c r="W302" s="119"/>
      <c r="X302" s="157"/>
      <c r="Y302" s="157"/>
      <c r="Z302" s="157"/>
      <c r="AA302" s="157"/>
      <c r="AB302" s="157"/>
      <c r="AC302" s="157"/>
      <c r="AD302" s="157"/>
      <c r="AE302" s="157"/>
      <c r="AF302" s="157"/>
      <c r="AG302" s="157"/>
      <c r="AH302" s="157"/>
      <c r="AI302" s="157"/>
      <c r="AJ302" s="157"/>
      <c r="AK302" s="157"/>
      <c r="AL302" s="157"/>
      <c r="AM302" s="157"/>
      <c r="AN302" s="157"/>
      <c r="AO302" s="157"/>
      <c r="AP302" s="157"/>
      <c r="AQ302" s="157"/>
      <c r="AR302" s="157"/>
      <c r="AS302" s="157"/>
      <c r="AT302" s="157"/>
      <c r="AU302" s="157"/>
      <c r="AV302" s="157"/>
      <c r="AW302" s="157"/>
      <c r="AX302" s="157"/>
      <c r="AY302" s="157"/>
      <c r="AZ302" s="157"/>
      <c r="BA302" s="157"/>
      <c r="BB302" s="157"/>
      <c r="BC302" s="157"/>
      <c r="BD302" s="157"/>
      <c r="BE302" s="157"/>
      <c r="BF302" s="157"/>
      <c r="BG302" s="157"/>
      <c r="BH302" s="157"/>
      <c r="BI302" s="157"/>
      <c r="BJ302" s="157"/>
      <c r="BK302" s="157"/>
      <c r="BL302" s="157"/>
      <c r="BM302" s="157"/>
      <c r="BN302" s="157"/>
      <c r="BO302" s="157"/>
      <c r="BP302" s="157"/>
      <c r="BQ302" s="157"/>
      <c r="BR302" s="157"/>
      <c r="BS302" s="157"/>
      <c r="BT302" s="157"/>
      <c r="BU302" s="157"/>
    </row>
    <row r="303" spans="1:73" s="158" customFormat="1" ht="104.25" customHeight="1" x14ac:dyDescent="0.25">
      <c r="A303" s="100">
        <v>130744726</v>
      </c>
      <c r="B303" s="89">
        <v>4211.03</v>
      </c>
      <c r="C303" s="150" t="s">
        <v>926</v>
      </c>
      <c r="D303" s="126" t="s">
        <v>927</v>
      </c>
      <c r="E303" s="127" t="s">
        <v>928</v>
      </c>
      <c r="F303" s="128">
        <v>41586</v>
      </c>
      <c r="G303" s="89" t="s">
        <v>929</v>
      </c>
      <c r="H303" s="128">
        <v>41606</v>
      </c>
      <c r="I303" s="151">
        <v>54280</v>
      </c>
      <c r="J303" s="151"/>
      <c r="K303" s="89" t="s">
        <v>796</v>
      </c>
      <c r="L303" s="89" t="s">
        <v>930</v>
      </c>
      <c r="M303" s="89" t="s">
        <v>931</v>
      </c>
      <c r="N303" s="107"/>
      <c r="O303" s="151">
        <v>54280</v>
      </c>
      <c r="P303" s="107"/>
      <c r="Q303" s="107"/>
      <c r="R303" s="107"/>
      <c r="S303" s="107"/>
      <c r="T303" s="107">
        <v>54280</v>
      </c>
      <c r="U303" s="79">
        <v>44286</v>
      </c>
      <c r="V303" s="157"/>
      <c r="W303" s="157"/>
      <c r="X303" s="157"/>
      <c r="Y303" s="157"/>
      <c r="Z303" s="157"/>
      <c r="AA303" s="157"/>
      <c r="AB303" s="157"/>
      <c r="AC303" s="157"/>
      <c r="AD303" s="157"/>
      <c r="AE303" s="157"/>
      <c r="AF303" s="157"/>
      <c r="AG303" s="157"/>
      <c r="AH303" s="157"/>
      <c r="AI303" s="157"/>
      <c r="AJ303" s="157"/>
      <c r="AK303" s="157"/>
      <c r="AL303" s="157"/>
      <c r="AM303" s="157"/>
      <c r="AN303" s="157"/>
      <c r="AO303" s="157"/>
      <c r="AP303" s="157"/>
      <c r="AQ303" s="157"/>
      <c r="AR303" s="157"/>
      <c r="AS303" s="157"/>
      <c r="AT303" s="157"/>
      <c r="AU303" s="157"/>
      <c r="AV303" s="157"/>
      <c r="AW303" s="157"/>
      <c r="AX303" s="157"/>
      <c r="AY303" s="157"/>
      <c r="AZ303" s="157"/>
      <c r="BA303" s="157"/>
      <c r="BB303" s="157"/>
      <c r="BC303" s="157"/>
      <c r="BD303" s="157"/>
      <c r="BE303" s="157"/>
      <c r="BF303" s="157"/>
      <c r="BG303" s="157"/>
      <c r="BH303" s="157"/>
      <c r="BI303" s="157"/>
      <c r="BJ303" s="157"/>
      <c r="BK303" s="157"/>
      <c r="BL303" s="157"/>
      <c r="BM303" s="157"/>
      <c r="BN303" s="157"/>
      <c r="BO303" s="157"/>
      <c r="BP303" s="157"/>
      <c r="BQ303" s="157"/>
      <c r="BR303" s="157"/>
      <c r="BS303" s="157"/>
      <c r="BT303" s="157"/>
      <c r="BU303" s="157"/>
    </row>
    <row r="304" spans="1:73" s="158" customFormat="1" ht="113.25" customHeight="1" x14ac:dyDescent="0.25">
      <c r="A304" s="69" t="s">
        <v>932</v>
      </c>
      <c r="B304" s="70">
        <v>4211.03</v>
      </c>
      <c r="C304" s="84" t="s">
        <v>933</v>
      </c>
      <c r="D304" s="84" t="s">
        <v>934</v>
      </c>
      <c r="E304" s="127" t="s">
        <v>935</v>
      </c>
      <c r="F304" s="86">
        <v>41569</v>
      </c>
      <c r="G304" s="70" t="s">
        <v>936</v>
      </c>
      <c r="H304" s="86">
        <v>41598</v>
      </c>
      <c r="I304" s="146">
        <v>10585.45</v>
      </c>
      <c r="J304" s="88"/>
      <c r="K304" s="70" t="s">
        <v>635</v>
      </c>
      <c r="L304" s="70" t="s">
        <v>937</v>
      </c>
      <c r="M304" s="70" t="s">
        <v>216</v>
      </c>
      <c r="N304" s="78"/>
      <c r="O304" s="78">
        <v>10585.45</v>
      </c>
      <c r="P304" s="78"/>
      <c r="Q304" s="78"/>
      <c r="R304" s="78"/>
      <c r="S304" s="78"/>
      <c r="T304" s="78">
        <v>10585.45</v>
      </c>
      <c r="U304" s="79">
        <v>44286</v>
      </c>
      <c r="V304" s="157"/>
      <c r="W304" s="157"/>
      <c r="X304" s="157"/>
      <c r="Y304" s="157"/>
      <c r="Z304" s="157"/>
      <c r="AA304" s="157"/>
      <c r="AB304" s="157"/>
      <c r="AC304" s="157"/>
      <c r="AD304" s="157"/>
      <c r="AE304" s="157"/>
      <c r="AF304" s="157"/>
      <c r="AG304" s="157"/>
      <c r="AH304" s="157"/>
      <c r="AI304" s="157"/>
      <c r="AJ304" s="157"/>
      <c r="AK304" s="157"/>
      <c r="AL304" s="157"/>
      <c r="AM304" s="157"/>
      <c r="AN304" s="157"/>
      <c r="AO304" s="157"/>
      <c r="AP304" s="157"/>
      <c r="AQ304" s="157"/>
      <c r="AR304" s="157"/>
      <c r="AS304" s="157"/>
      <c r="AT304" s="157"/>
      <c r="AU304" s="157"/>
      <c r="AV304" s="157"/>
      <c r="AW304" s="157"/>
      <c r="AX304" s="157"/>
      <c r="AY304" s="157"/>
      <c r="AZ304" s="157"/>
      <c r="BA304" s="157"/>
      <c r="BB304" s="157"/>
      <c r="BC304" s="157"/>
      <c r="BD304" s="157"/>
      <c r="BE304" s="157"/>
      <c r="BF304" s="157"/>
      <c r="BG304" s="157"/>
      <c r="BH304" s="157"/>
      <c r="BI304" s="157"/>
      <c r="BJ304" s="157"/>
      <c r="BK304" s="157"/>
      <c r="BL304" s="157"/>
      <c r="BM304" s="157"/>
      <c r="BN304" s="157"/>
      <c r="BO304" s="157"/>
      <c r="BP304" s="157"/>
      <c r="BQ304" s="157"/>
      <c r="BR304" s="157"/>
      <c r="BS304" s="157"/>
      <c r="BT304" s="157"/>
      <c r="BU304" s="157"/>
    </row>
    <row r="305" spans="1:73" s="158" customFormat="1" ht="78" customHeight="1" x14ac:dyDescent="0.25">
      <c r="A305" s="100">
        <v>130222029</v>
      </c>
      <c r="B305" s="89">
        <v>4211.03</v>
      </c>
      <c r="C305" s="150" t="s">
        <v>938</v>
      </c>
      <c r="D305" s="126" t="s">
        <v>939</v>
      </c>
      <c r="E305" s="127" t="s">
        <v>940</v>
      </c>
      <c r="F305" s="128">
        <v>41564</v>
      </c>
      <c r="G305" s="89" t="s">
        <v>941</v>
      </c>
      <c r="H305" s="128">
        <v>41583</v>
      </c>
      <c r="I305" s="151">
        <v>15989</v>
      </c>
      <c r="J305" s="151"/>
      <c r="K305" s="89" t="s">
        <v>635</v>
      </c>
      <c r="L305" s="89" t="s">
        <v>942</v>
      </c>
      <c r="M305" s="89" t="s">
        <v>75</v>
      </c>
      <c r="N305" s="107"/>
      <c r="O305" s="151">
        <v>15989</v>
      </c>
      <c r="P305" s="107"/>
      <c r="Q305" s="107"/>
      <c r="R305" s="107"/>
      <c r="S305" s="107"/>
      <c r="T305" s="107">
        <v>15989</v>
      </c>
      <c r="U305" s="79">
        <v>44286</v>
      </c>
      <c r="V305" s="157"/>
      <c r="W305" s="157"/>
      <c r="X305" s="157"/>
      <c r="Y305" s="157"/>
      <c r="Z305" s="157"/>
      <c r="AA305" s="157"/>
      <c r="AB305" s="157"/>
      <c r="AC305" s="157"/>
      <c r="AD305" s="157"/>
      <c r="AE305" s="157"/>
      <c r="AF305" s="157"/>
      <c r="AG305" s="157"/>
      <c r="AH305" s="157"/>
      <c r="AI305" s="157"/>
      <c r="AJ305" s="157"/>
      <c r="AK305" s="157"/>
      <c r="AL305" s="157"/>
      <c r="AM305" s="157"/>
      <c r="AN305" s="157"/>
      <c r="AO305" s="157"/>
      <c r="AP305" s="157"/>
      <c r="AQ305" s="157"/>
      <c r="AR305" s="157"/>
      <c r="AS305" s="157"/>
      <c r="AT305" s="157"/>
      <c r="AU305" s="157"/>
      <c r="AV305" s="157"/>
      <c r="AW305" s="157"/>
      <c r="AX305" s="157"/>
      <c r="AY305" s="157"/>
      <c r="AZ305" s="157"/>
      <c r="BA305" s="157"/>
      <c r="BB305" s="157"/>
      <c r="BC305" s="157"/>
      <c r="BD305" s="157"/>
      <c r="BE305" s="157"/>
      <c r="BF305" s="157"/>
      <c r="BG305" s="157"/>
      <c r="BH305" s="157"/>
      <c r="BI305" s="157"/>
      <c r="BJ305" s="157"/>
      <c r="BK305" s="157"/>
      <c r="BL305" s="157"/>
      <c r="BM305" s="157"/>
      <c r="BN305" s="157"/>
      <c r="BO305" s="157"/>
      <c r="BP305" s="157"/>
      <c r="BQ305" s="157"/>
      <c r="BR305" s="157"/>
      <c r="BS305" s="157"/>
      <c r="BT305" s="157"/>
      <c r="BU305" s="157"/>
    </row>
    <row r="306" spans="1:73" s="158" customFormat="1" ht="73.5" customHeight="1" x14ac:dyDescent="0.25">
      <c r="A306" s="100">
        <v>130222029</v>
      </c>
      <c r="B306" s="89">
        <v>4211.03</v>
      </c>
      <c r="C306" s="150" t="s">
        <v>938</v>
      </c>
      <c r="D306" s="126" t="s">
        <v>939</v>
      </c>
      <c r="E306" s="127" t="s">
        <v>940</v>
      </c>
      <c r="F306" s="128">
        <v>41564</v>
      </c>
      <c r="G306" s="89" t="s">
        <v>941</v>
      </c>
      <c r="H306" s="128">
        <v>41583</v>
      </c>
      <c r="I306" s="151">
        <v>63602</v>
      </c>
      <c r="J306" s="151"/>
      <c r="K306" s="89" t="s">
        <v>635</v>
      </c>
      <c r="L306" s="89" t="s">
        <v>942</v>
      </c>
      <c r="M306" s="89" t="s">
        <v>75</v>
      </c>
      <c r="N306" s="107"/>
      <c r="O306" s="151">
        <v>63602</v>
      </c>
      <c r="P306" s="107"/>
      <c r="Q306" s="107"/>
      <c r="R306" s="107"/>
      <c r="S306" s="107"/>
      <c r="T306" s="107">
        <v>63602</v>
      </c>
      <c r="U306" s="79">
        <v>44286</v>
      </c>
      <c r="V306" s="157"/>
      <c r="W306" s="157"/>
      <c r="X306" s="157"/>
      <c r="Y306" s="157"/>
      <c r="Z306" s="157"/>
      <c r="AA306" s="157"/>
      <c r="AB306" s="157"/>
      <c r="AC306" s="157"/>
      <c r="AD306" s="157"/>
      <c r="AE306" s="157"/>
      <c r="AF306" s="157"/>
      <c r="AG306" s="157"/>
      <c r="AH306" s="157"/>
      <c r="AI306" s="157"/>
      <c r="AJ306" s="157"/>
      <c r="AK306" s="157"/>
      <c r="AL306" s="157"/>
      <c r="AM306" s="157"/>
      <c r="AN306" s="157"/>
      <c r="AO306" s="157"/>
      <c r="AP306" s="157"/>
      <c r="AQ306" s="157"/>
      <c r="AR306" s="157"/>
      <c r="AS306" s="157"/>
      <c r="AT306" s="157"/>
      <c r="AU306" s="157"/>
      <c r="AV306" s="157"/>
      <c r="AW306" s="157"/>
      <c r="AX306" s="157"/>
      <c r="AY306" s="157"/>
      <c r="AZ306" s="157"/>
      <c r="BA306" s="157"/>
      <c r="BB306" s="157"/>
      <c r="BC306" s="157"/>
      <c r="BD306" s="157"/>
      <c r="BE306" s="157"/>
      <c r="BF306" s="157"/>
      <c r="BG306" s="157"/>
      <c r="BH306" s="157"/>
      <c r="BI306" s="157"/>
      <c r="BJ306" s="157"/>
      <c r="BK306" s="157"/>
      <c r="BL306" s="157"/>
      <c r="BM306" s="157"/>
      <c r="BN306" s="157"/>
      <c r="BO306" s="157"/>
      <c r="BP306" s="157"/>
      <c r="BQ306" s="157"/>
      <c r="BR306" s="157"/>
      <c r="BS306" s="157"/>
      <c r="BT306" s="157"/>
      <c r="BU306" s="157"/>
    </row>
    <row r="307" spans="1:73" s="93" customFormat="1" ht="72.75" customHeight="1" x14ac:dyDescent="0.25">
      <c r="A307" s="100">
        <v>130222029</v>
      </c>
      <c r="B307" s="89">
        <v>4211.03</v>
      </c>
      <c r="C307" s="150" t="s">
        <v>938</v>
      </c>
      <c r="D307" s="126" t="s">
        <v>939</v>
      </c>
      <c r="E307" s="127" t="s">
        <v>940</v>
      </c>
      <c r="F307" s="128">
        <v>41564</v>
      </c>
      <c r="G307" s="89" t="s">
        <v>941</v>
      </c>
      <c r="H307" s="128">
        <v>41583</v>
      </c>
      <c r="I307" s="151">
        <v>4053.3</v>
      </c>
      <c r="J307" s="151"/>
      <c r="K307" s="89" t="s">
        <v>635</v>
      </c>
      <c r="L307" s="89" t="s">
        <v>942</v>
      </c>
      <c r="M307" s="89" t="s">
        <v>75</v>
      </c>
      <c r="N307" s="107"/>
      <c r="O307" s="151">
        <v>4053.3</v>
      </c>
      <c r="P307" s="107"/>
      <c r="Q307" s="107"/>
      <c r="R307" s="107"/>
      <c r="S307" s="107"/>
      <c r="T307" s="107">
        <v>4053.3</v>
      </c>
      <c r="U307" s="79">
        <v>44286</v>
      </c>
      <c r="V307" s="119"/>
      <c r="W307" s="119"/>
      <c r="X307" s="92"/>
      <c r="Y307" s="92"/>
      <c r="Z307" s="92"/>
      <c r="AA307" s="92"/>
      <c r="AB307" s="92"/>
      <c r="AC307" s="92"/>
      <c r="AD307" s="92"/>
      <c r="AE307" s="92"/>
      <c r="AF307" s="92"/>
      <c r="AG307" s="92"/>
      <c r="AH307" s="92"/>
      <c r="AI307" s="92"/>
      <c r="AJ307" s="92"/>
      <c r="AK307" s="92"/>
      <c r="AL307" s="92"/>
      <c r="AM307" s="92"/>
      <c r="AN307" s="92"/>
      <c r="AO307" s="92"/>
      <c r="AP307" s="92"/>
      <c r="AQ307" s="92"/>
      <c r="AR307" s="92"/>
      <c r="AS307" s="92"/>
      <c r="AT307" s="92"/>
      <c r="AU307" s="92"/>
      <c r="AV307" s="92"/>
      <c r="AW307" s="92"/>
      <c r="AX307" s="92"/>
      <c r="AY307" s="92"/>
      <c r="AZ307" s="92"/>
      <c r="BA307" s="92"/>
      <c r="BB307" s="92"/>
      <c r="BC307" s="92"/>
      <c r="BD307" s="92"/>
      <c r="BE307" s="92"/>
      <c r="BF307" s="92"/>
      <c r="BG307" s="92"/>
      <c r="BH307" s="92"/>
      <c r="BI307" s="92"/>
      <c r="BJ307" s="92"/>
      <c r="BK307" s="92"/>
      <c r="BL307" s="92"/>
      <c r="BM307" s="92"/>
      <c r="BN307" s="92"/>
      <c r="BO307" s="92"/>
      <c r="BP307" s="92"/>
      <c r="BQ307" s="92"/>
      <c r="BR307" s="92"/>
      <c r="BS307" s="92"/>
      <c r="BT307" s="92"/>
      <c r="BU307" s="92"/>
    </row>
    <row r="308" spans="1:73" s="80" customFormat="1" ht="96" customHeight="1" x14ac:dyDescent="0.25">
      <c r="A308" s="100">
        <v>130222029</v>
      </c>
      <c r="B308" s="89">
        <v>4211.03</v>
      </c>
      <c r="C308" s="150" t="s">
        <v>938</v>
      </c>
      <c r="D308" s="126" t="s">
        <v>939</v>
      </c>
      <c r="E308" s="127" t="s">
        <v>940</v>
      </c>
      <c r="F308" s="128">
        <v>41564</v>
      </c>
      <c r="G308" s="89" t="s">
        <v>941</v>
      </c>
      <c r="H308" s="128">
        <v>41583</v>
      </c>
      <c r="I308" s="151">
        <v>1150.5</v>
      </c>
      <c r="J308" s="151"/>
      <c r="K308" s="89" t="s">
        <v>635</v>
      </c>
      <c r="L308" s="89" t="s">
        <v>942</v>
      </c>
      <c r="M308" s="89" t="s">
        <v>75</v>
      </c>
      <c r="N308" s="107"/>
      <c r="O308" s="151">
        <v>1150.5</v>
      </c>
      <c r="P308" s="107"/>
      <c r="Q308" s="107"/>
      <c r="R308" s="107"/>
      <c r="S308" s="107"/>
      <c r="T308" s="107">
        <v>1150.5</v>
      </c>
      <c r="U308" s="79">
        <v>44286</v>
      </c>
      <c r="V308" s="92"/>
      <c r="W308" s="92"/>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row>
    <row r="309" spans="1:73" s="80" customFormat="1" ht="104.25" customHeight="1" x14ac:dyDescent="0.25">
      <c r="A309" s="100">
        <v>130222029</v>
      </c>
      <c r="B309" s="89">
        <v>4211.03</v>
      </c>
      <c r="C309" s="150" t="s">
        <v>938</v>
      </c>
      <c r="D309" s="126" t="s">
        <v>939</v>
      </c>
      <c r="E309" s="127" t="s">
        <v>940</v>
      </c>
      <c r="F309" s="128">
        <v>41564</v>
      </c>
      <c r="G309" s="89" t="s">
        <v>941</v>
      </c>
      <c r="H309" s="128">
        <v>41583</v>
      </c>
      <c r="I309" s="151">
        <v>1121</v>
      </c>
      <c r="J309" s="151"/>
      <c r="K309" s="89" t="s">
        <v>635</v>
      </c>
      <c r="L309" s="89" t="s">
        <v>942</v>
      </c>
      <c r="M309" s="89" t="s">
        <v>75</v>
      </c>
      <c r="N309" s="107"/>
      <c r="O309" s="151">
        <v>1121</v>
      </c>
      <c r="P309" s="107"/>
      <c r="Q309" s="107"/>
      <c r="R309" s="107"/>
      <c r="S309" s="107"/>
      <c r="T309" s="107">
        <v>1121</v>
      </c>
      <c r="U309" s="79">
        <v>44286</v>
      </c>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row>
    <row r="310" spans="1:73" s="80" customFormat="1" ht="111" customHeight="1" x14ac:dyDescent="0.25">
      <c r="A310" s="100">
        <v>130222029</v>
      </c>
      <c r="B310" s="89">
        <v>4211.03</v>
      </c>
      <c r="C310" s="150" t="s">
        <v>938</v>
      </c>
      <c r="D310" s="126" t="s">
        <v>939</v>
      </c>
      <c r="E310" s="127" t="s">
        <v>940</v>
      </c>
      <c r="F310" s="128">
        <v>41564</v>
      </c>
      <c r="G310" s="89" t="s">
        <v>941</v>
      </c>
      <c r="H310" s="128">
        <v>41583</v>
      </c>
      <c r="I310" s="151">
        <v>217651</v>
      </c>
      <c r="J310" s="155"/>
      <c r="K310" s="89" t="s">
        <v>635</v>
      </c>
      <c r="L310" s="89" t="s">
        <v>942</v>
      </c>
      <c r="M310" s="89" t="s">
        <v>75</v>
      </c>
      <c r="N310" s="107"/>
      <c r="O310" s="151">
        <v>217651</v>
      </c>
      <c r="P310" s="107"/>
      <c r="Q310" s="107"/>
      <c r="R310" s="107"/>
      <c r="S310" s="107"/>
      <c r="T310" s="107">
        <v>217651</v>
      </c>
      <c r="U310" s="79">
        <v>44286</v>
      </c>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row>
    <row r="311" spans="1:73" s="80" customFormat="1" ht="87" customHeight="1" x14ac:dyDescent="0.25">
      <c r="A311" s="100">
        <v>130222029</v>
      </c>
      <c r="B311" s="89">
        <v>4211.03</v>
      </c>
      <c r="C311" s="150" t="s">
        <v>938</v>
      </c>
      <c r="D311" s="126" t="s">
        <v>939</v>
      </c>
      <c r="E311" s="127" t="s">
        <v>940</v>
      </c>
      <c r="F311" s="128">
        <v>41564</v>
      </c>
      <c r="G311" s="89" t="s">
        <v>941</v>
      </c>
      <c r="H311" s="128">
        <v>41583</v>
      </c>
      <c r="I311" s="151">
        <v>153.4</v>
      </c>
      <c r="J311" s="155"/>
      <c r="K311" s="89" t="s">
        <v>635</v>
      </c>
      <c r="L311" s="89" t="s">
        <v>942</v>
      </c>
      <c r="M311" s="89" t="s">
        <v>75</v>
      </c>
      <c r="N311" s="107"/>
      <c r="O311" s="151">
        <v>153.4</v>
      </c>
      <c r="P311" s="107"/>
      <c r="Q311" s="107"/>
      <c r="R311" s="107"/>
      <c r="S311" s="107"/>
      <c r="T311" s="107">
        <v>153.4</v>
      </c>
      <c r="U311" s="79">
        <v>44286</v>
      </c>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row>
    <row r="312" spans="1:73" s="93" customFormat="1" ht="82.5" customHeight="1" x14ac:dyDescent="0.25">
      <c r="A312" s="100">
        <v>130222029</v>
      </c>
      <c r="B312" s="89">
        <v>4211.03</v>
      </c>
      <c r="C312" s="150" t="s">
        <v>938</v>
      </c>
      <c r="D312" s="126" t="s">
        <v>939</v>
      </c>
      <c r="E312" s="127" t="s">
        <v>940</v>
      </c>
      <c r="F312" s="128">
        <v>41564</v>
      </c>
      <c r="G312" s="89" t="s">
        <v>941</v>
      </c>
      <c r="H312" s="128">
        <v>41583</v>
      </c>
      <c r="I312" s="151">
        <v>224.2</v>
      </c>
      <c r="J312" s="155"/>
      <c r="K312" s="89" t="s">
        <v>635</v>
      </c>
      <c r="L312" s="89" t="s">
        <v>942</v>
      </c>
      <c r="M312" s="89" t="s">
        <v>75</v>
      </c>
      <c r="N312" s="107"/>
      <c r="O312" s="151">
        <v>224.2</v>
      </c>
      <c r="P312" s="107"/>
      <c r="Q312" s="107"/>
      <c r="R312" s="107"/>
      <c r="S312" s="107"/>
      <c r="T312" s="107">
        <v>224.2</v>
      </c>
      <c r="U312" s="79">
        <v>44286</v>
      </c>
      <c r="V312" s="7"/>
      <c r="W312" s="7"/>
      <c r="X312" s="92"/>
      <c r="Y312" s="92"/>
      <c r="Z312" s="92"/>
      <c r="AA312" s="92"/>
      <c r="AB312" s="92"/>
      <c r="AC312" s="92"/>
      <c r="AD312" s="92"/>
      <c r="AE312" s="92"/>
      <c r="AF312" s="92"/>
      <c r="AG312" s="92"/>
      <c r="AH312" s="92"/>
      <c r="AI312" s="92"/>
      <c r="AJ312" s="92"/>
      <c r="AK312" s="92"/>
      <c r="AL312" s="92"/>
      <c r="AM312" s="92"/>
      <c r="AN312" s="92"/>
      <c r="AO312" s="92"/>
      <c r="AP312" s="92"/>
      <c r="AQ312" s="92"/>
      <c r="AR312" s="92"/>
      <c r="AS312" s="92"/>
      <c r="AT312" s="92"/>
      <c r="AU312" s="92"/>
      <c r="AV312" s="92"/>
      <c r="AW312" s="92"/>
      <c r="AX312" s="92"/>
      <c r="AY312" s="92"/>
      <c r="AZ312" s="92"/>
      <c r="BA312" s="92"/>
      <c r="BB312" s="92"/>
      <c r="BC312" s="92"/>
      <c r="BD312" s="92"/>
      <c r="BE312" s="92"/>
      <c r="BF312" s="92"/>
      <c r="BG312" s="92"/>
      <c r="BH312" s="92"/>
      <c r="BI312" s="92"/>
      <c r="BJ312" s="92"/>
      <c r="BK312" s="92"/>
      <c r="BL312" s="92"/>
      <c r="BM312" s="92"/>
      <c r="BN312" s="92"/>
      <c r="BO312" s="92"/>
      <c r="BP312" s="92"/>
      <c r="BQ312" s="92"/>
      <c r="BR312" s="92"/>
      <c r="BS312" s="92"/>
      <c r="BT312" s="92"/>
      <c r="BU312" s="92"/>
    </row>
    <row r="313" spans="1:73" s="93" customFormat="1" ht="81" customHeight="1" x14ac:dyDescent="0.25">
      <c r="A313" s="100">
        <v>130222029</v>
      </c>
      <c r="B313" s="89">
        <v>4211.03</v>
      </c>
      <c r="C313" s="150" t="s">
        <v>938</v>
      </c>
      <c r="D313" s="126" t="s">
        <v>939</v>
      </c>
      <c r="E313" s="127" t="s">
        <v>940</v>
      </c>
      <c r="F313" s="128">
        <v>41564</v>
      </c>
      <c r="G313" s="89" t="s">
        <v>941</v>
      </c>
      <c r="H313" s="128">
        <v>41583</v>
      </c>
      <c r="I313" s="151">
        <v>531</v>
      </c>
      <c r="J313" s="130"/>
      <c r="K313" s="89" t="s">
        <v>635</v>
      </c>
      <c r="L313" s="89" t="s">
        <v>942</v>
      </c>
      <c r="M313" s="89" t="s">
        <v>75</v>
      </c>
      <c r="N313" s="107"/>
      <c r="O313" s="151">
        <v>531</v>
      </c>
      <c r="P313" s="107"/>
      <c r="Q313" s="107"/>
      <c r="R313" s="107"/>
      <c r="S313" s="107"/>
      <c r="T313" s="107">
        <v>531</v>
      </c>
      <c r="U313" s="79">
        <v>44286</v>
      </c>
      <c r="V313" s="7"/>
      <c r="W313" s="7"/>
      <c r="X313" s="92"/>
      <c r="Y313" s="92"/>
      <c r="Z313" s="92"/>
      <c r="AA313" s="92"/>
      <c r="AB313" s="92"/>
      <c r="AC313" s="92"/>
      <c r="AD313" s="92"/>
      <c r="AE313" s="92"/>
      <c r="AF313" s="92"/>
      <c r="AG313" s="92"/>
      <c r="AH313" s="92"/>
      <c r="AI313" s="92"/>
      <c r="AJ313" s="92"/>
      <c r="AK313" s="92"/>
      <c r="AL313" s="92"/>
      <c r="AM313" s="92"/>
      <c r="AN313" s="92"/>
      <c r="AO313" s="92"/>
      <c r="AP313" s="92"/>
      <c r="AQ313" s="92"/>
      <c r="AR313" s="92"/>
      <c r="AS313" s="92"/>
      <c r="AT313" s="92"/>
      <c r="AU313" s="92"/>
      <c r="AV313" s="92"/>
      <c r="AW313" s="92"/>
      <c r="AX313" s="92"/>
      <c r="AY313" s="92"/>
      <c r="AZ313" s="92"/>
      <c r="BA313" s="92"/>
      <c r="BB313" s="92"/>
      <c r="BC313" s="92"/>
      <c r="BD313" s="92"/>
      <c r="BE313" s="92"/>
      <c r="BF313" s="92"/>
      <c r="BG313" s="92"/>
      <c r="BH313" s="92"/>
      <c r="BI313" s="92"/>
      <c r="BJ313" s="92"/>
      <c r="BK313" s="92"/>
      <c r="BL313" s="92"/>
      <c r="BM313" s="92"/>
      <c r="BN313" s="92"/>
      <c r="BO313" s="92"/>
      <c r="BP313" s="92"/>
      <c r="BQ313" s="92"/>
      <c r="BR313" s="92"/>
      <c r="BS313" s="92"/>
      <c r="BT313" s="92"/>
      <c r="BU313" s="92"/>
    </row>
    <row r="314" spans="1:73" s="93" customFormat="1" ht="87" customHeight="1" x14ac:dyDescent="0.25">
      <c r="A314" s="100">
        <v>130744726</v>
      </c>
      <c r="B314" s="89">
        <v>4211.03</v>
      </c>
      <c r="C314" s="150" t="s">
        <v>926</v>
      </c>
      <c r="D314" s="126" t="s">
        <v>943</v>
      </c>
      <c r="E314" s="127" t="s">
        <v>944</v>
      </c>
      <c r="F314" s="128">
        <v>41523</v>
      </c>
      <c r="G314" s="89" t="s">
        <v>945</v>
      </c>
      <c r="H314" s="128">
        <v>41577</v>
      </c>
      <c r="I314" s="151">
        <v>26550</v>
      </c>
      <c r="J314" s="151"/>
      <c r="K314" s="89" t="s">
        <v>796</v>
      </c>
      <c r="L314" s="89" t="s">
        <v>946</v>
      </c>
      <c r="M314" s="89" t="s">
        <v>947</v>
      </c>
      <c r="N314" s="107"/>
      <c r="O314" s="151">
        <v>26550</v>
      </c>
      <c r="P314" s="107"/>
      <c r="Q314" s="107"/>
      <c r="R314" s="107"/>
      <c r="S314" s="107"/>
      <c r="T314" s="107">
        <v>26550</v>
      </c>
      <c r="U314" s="79">
        <v>44286</v>
      </c>
      <c r="V314" s="92"/>
      <c r="W314" s="92"/>
      <c r="X314" s="92"/>
      <c r="Y314" s="92"/>
      <c r="Z314" s="92"/>
      <c r="AA314" s="92"/>
      <c r="AB314" s="92"/>
      <c r="AC314" s="92"/>
      <c r="AD314" s="92"/>
      <c r="AE314" s="92"/>
      <c r="AF314" s="92"/>
      <c r="AG314" s="92"/>
      <c r="AH314" s="92"/>
      <c r="AI314" s="92"/>
      <c r="AJ314" s="92"/>
      <c r="AK314" s="92"/>
      <c r="AL314" s="92"/>
      <c r="AM314" s="92"/>
      <c r="AN314" s="92"/>
      <c r="AO314" s="92"/>
      <c r="AP314" s="92"/>
      <c r="AQ314" s="92"/>
      <c r="AR314" s="92"/>
      <c r="AS314" s="92"/>
      <c r="AT314" s="92"/>
      <c r="AU314" s="92"/>
      <c r="AV314" s="92"/>
      <c r="AW314" s="92"/>
      <c r="AX314" s="92"/>
      <c r="AY314" s="92"/>
      <c r="AZ314" s="92"/>
      <c r="BA314" s="92"/>
      <c r="BB314" s="92"/>
      <c r="BC314" s="92"/>
      <c r="BD314" s="92"/>
      <c r="BE314" s="92"/>
      <c r="BF314" s="92"/>
      <c r="BG314" s="92"/>
      <c r="BH314" s="92"/>
      <c r="BI314" s="92"/>
      <c r="BJ314" s="92"/>
      <c r="BK314" s="92"/>
      <c r="BL314" s="92"/>
      <c r="BM314" s="92"/>
      <c r="BN314" s="92"/>
      <c r="BO314" s="92"/>
      <c r="BP314" s="92"/>
      <c r="BQ314" s="92"/>
      <c r="BR314" s="92"/>
      <c r="BS314" s="92"/>
      <c r="BT314" s="92"/>
      <c r="BU314" s="92"/>
    </row>
    <row r="315" spans="1:73" s="93" customFormat="1" ht="87" customHeight="1" x14ac:dyDescent="0.25">
      <c r="A315" s="69">
        <v>101789794</v>
      </c>
      <c r="B315" s="89">
        <v>4211.03</v>
      </c>
      <c r="C315" s="150" t="s">
        <v>948</v>
      </c>
      <c r="D315" s="126" t="s">
        <v>949</v>
      </c>
      <c r="E315" s="127" t="s">
        <v>950</v>
      </c>
      <c r="F315" s="128">
        <v>41463</v>
      </c>
      <c r="G315" s="89" t="s">
        <v>951</v>
      </c>
      <c r="H315" s="128">
        <v>41571</v>
      </c>
      <c r="I315" s="151">
        <v>7788</v>
      </c>
      <c r="J315" s="151"/>
      <c r="K315" s="89" t="s">
        <v>796</v>
      </c>
      <c r="L315" s="89" t="s">
        <v>952</v>
      </c>
      <c r="M315" s="89" t="s">
        <v>749</v>
      </c>
      <c r="N315" s="107"/>
      <c r="O315" s="107">
        <v>7788</v>
      </c>
      <c r="P315" s="107"/>
      <c r="Q315" s="107"/>
      <c r="R315" s="107"/>
      <c r="S315" s="107"/>
      <c r="T315" s="107">
        <v>7788</v>
      </c>
      <c r="U315" s="79">
        <v>44286</v>
      </c>
      <c r="V315" s="92"/>
      <c r="W315" s="92"/>
      <c r="X315" s="92"/>
      <c r="Y315" s="92"/>
      <c r="Z315" s="92"/>
      <c r="AA315" s="92"/>
      <c r="AB315" s="92"/>
      <c r="AC315" s="92"/>
      <c r="AD315" s="92"/>
      <c r="AE315" s="92"/>
      <c r="AF315" s="92"/>
      <c r="AG315" s="92"/>
      <c r="AH315" s="92"/>
      <c r="AI315" s="92"/>
      <c r="AJ315" s="92"/>
      <c r="AK315" s="92"/>
      <c r="AL315" s="92"/>
      <c r="AM315" s="92"/>
      <c r="AN315" s="92"/>
      <c r="AO315" s="92"/>
      <c r="AP315" s="92"/>
      <c r="AQ315" s="92"/>
      <c r="AR315" s="92"/>
      <c r="AS315" s="92"/>
      <c r="AT315" s="92"/>
      <c r="AU315" s="92"/>
      <c r="AV315" s="92"/>
      <c r="AW315" s="92"/>
      <c r="AX315" s="92"/>
      <c r="AY315" s="92"/>
      <c r="AZ315" s="92"/>
      <c r="BA315" s="92"/>
      <c r="BB315" s="92"/>
      <c r="BC315" s="92"/>
      <c r="BD315" s="92"/>
      <c r="BE315" s="92"/>
      <c r="BF315" s="92"/>
      <c r="BG315" s="92"/>
      <c r="BH315" s="92"/>
      <c r="BI315" s="92"/>
      <c r="BJ315" s="92"/>
      <c r="BK315" s="92"/>
      <c r="BL315" s="92"/>
      <c r="BM315" s="92"/>
      <c r="BN315" s="92"/>
      <c r="BO315" s="92"/>
      <c r="BP315" s="92"/>
      <c r="BQ315" s="92"/>
      <c r="BR315" s="92"/>
      <c r="BS315" s="92"/>
      <c r="BT315" s="92"/>
      <c r="BU315" s="92"/>
    </row>
    <row r="316" spans="1:73" s="93" customFormat="1" ht="104.25" customHeight="1" x14ac:dyDescent="0.25">
      <c r="A316" s="69">
        <v>101789794</v>
      </c>
      <c r="B316" s="89">
        <v>4211.03</v>
      </c>
      <c r="C316" s="150" t="s">
        <v>948</v>
      </c>
      <c r="D316" s="126" t="s">
        <v>949</v>
      </c>
      <c r="E316" s="127" t="s">
        <v>950</v>
      </c>
      <c r="F316" s="128">
        <v>41463</v>
      </c>
      <c r="G316" s="89" t="s">
        <v>951</v>
      </c>
      <c r="H316" s="128">
        <v>41571</v>
      </c>
      <c r="I316" s="151">
        <v>39058</v>
      </c>
      <c r="J316" s="151"/>
      <c r="K316" s="89" t="s">
        <v>796</v>
      </c>
      <c r="L316" s="89" t="s">
        <v>952</v>
      </c>
      <c r="M316" s="89" t="s">
        <v>749</v>
      </c>
      <c r="N316" s="107"/>
      <c r="O316" s="107">
        <v>39058</v>
      </c>
      <c r="P316" s="107"/>
      <c r="Q316" s="107"/>
      <c r="R316" s="107"/>
      <c r="S316" s="107"/>
      <c r="T316" s="107">
        <v>39058</v>
      </c>
      <c r="U316" s="79">
        <v>44286</v>
      </c>
      <c r="V316" s="92"/>
      <c r="W316" s="92"/>
      <c r="X316" s="92"/>
      <c r="Y316" s="92"/>
      <c r="Z316" s="92"/>
      <c r="AA316" s="92"/>
      <c r="AB316" s="92"/>
      <c r="AC316" s="92"/>
      <c r="AD316" s="92"/>
      <c r="AE316" s="92"/>
      <c r="AF316" s="92"/>
      <c r="AG316" s="92"/>
      <c r="AH316" s="92"/>
      <c r="AI316" s="92"/>
      <c r="AJ316" s="92"/>
      <c r="AK316" s="92"/>
      <c r="AL316" s="92"/>
      <c r="AM316" s="92"/>
      <c r="AN316" s="92"/>
      <c r="AO316" s="92"/>
      <c r="AP316" s="92"/>
      <c r="AQ316" s="92"/>
      <c r="AR316" s="92"/>
      <c r="AS316" s="92"/>
      <c r="AT316" s="92"/>
      <c r="AU316" s="92"/>
      <c r="AV316" s="92"/>
      <c r="AW316" s="92"/>
      <c r="AX316" s="92"/>
      <c r="AY316" s="92"/>
      <c r="AZ316" s="92"/>
      <c r="BA316" s="92"/>
      <c r="BB316" s="92"/>
      <c r="BC316" s="92"/>
      <c r="BD316" s="92"/>
      <c r="BE316" s="92"/>
      <c r="BF316" s="92"/>
      <c r="BG316" s="92"/>
      <c r="BH316" s="92"/>
      <c r="BI316" s="92"/>
      <c r="BJ316" s="92"/>
      <c r="BK316" s="92"/>
      <c r="BL316" s="92"/>
      <c r="BM316" s="92"/>
      <c r="BN316" s="92"/>
      <c r="BO316" s="92"/>
      <c r="BP316" s="92"/>
      <c r="BQ316" s="92"/>
      <c r="BR316" s="92"/>
      <c r="BS316" s="92"/>
      <c r="BT316" s="92"/>
      <c r="BU316" s="92"/>
    </row>
    <row r="317" spans="1:73" s="93" customFormat="1" ht="81" customHeight="1" x14ac:dyDescent="0.25">
      <c r="A317" s="100">
        <v>101789794</v>
      </c>
      <c r="B317" s="89">
        <v>4211.03</v>
      </c>
      <c r="C317" s="150" t="s">
        <v>948</v>
      </c>
      <c r="D317" s="126" t="s">
        <v>949</v>
      </c>
      <c r="E317" s="127" t="s">
        <v>950</v>
      </c>
      <c r="F317" s="128">
        <v>41463</v>
      </c>
      <c r="G317" s="89" t="s">
        <v>951</v>
      </c>
      <c r="H317" s="128">
        <v>41571</v>
      </c>
      <c r="I317" s="151">
        <v>16272.2</v>
      </c>
      <c r="J317" s="151"/>
      <c r="K317" s="89" t="s">
        <v>796</v>
      </c>
      <c r="L317" s="89" t="s">
        <v>952</v>
      </c>
      <c r="M317" s="89" t="s">
        <v>749</v>
      </c>
      <c r="N317" s="107"/>
      <c r="O317" s="107">
        <v>16272.2</v>
      </c>
      <c r="P317" s="107"/>
      <c r="Q317" s="107"/>
      <c r="R317" s="107"/>
      <c r="S317" s="107"/>
      <c r="T317" s="107">
        <v>16272.2</v>
      </c>
      <c r="U317" s="79">
        <v>44286</v>
      </c>
      <c r="V317" s="92"/>
      <c r="W317" s="92"/>
      <c r="X317" s="92"/>
      <c r="Y317" s="92"/>
      <c r="Z317" s="92"/>
      <c r="AA317" s="92"/>
      <c r="AB317" s="92"/>
      <c r="AC317" s="92"/>
      <c r="AD317" s="92"/>
      <c r="AE317" s="92"/>
      <c r="AF317" s="92"/>
      <c r="AG317" s="92"/>
      <c r="AH317" s="92"/>
      <c r="AI317" s="92"/>
      <c r="AJ317" s="92"/>
      <c r="AK317" s="92"/>
      <c r="AL317" s="92"/>
      <c r="AM317" s="92"/>
      <c r="AN317" s="92"/>
      <c r="AO317" s="92"/>
      <c r="AP317" s="92"/>
      <c r="AQ317" s="92"/>
      <c r="AR317" s="92"/>
      <c r="AS317" s="92"/>
      <c r="AT317" s="92"/>
      <c r="AU317" s="92"/>
      <c r="AV317" s="92"/>
      <c r="AW317" s="92"/>
      <c r="AX317" s="92"/>
      <c r="AY317" s="92"/>
      <c r="AZ317" s="92"/>
      <c r="BA317" s="92"/>
      <c r="BB317" s="92"/>
      <c r="BC317" s="92"/>
      <c r="BD317" s="92"/>
      <c r="BE317" s="92"/>
      <c r="BF317" s="92"/>
      <c r="BG317" s="92"/>
      <c r="BH317" s="92"/>
      <c r="BI317" s="92"/>
      <c r="BJ317" s="92"/>
      <c r="BK317" s="92"/>
      <c r="BL317" s="92"/>
      <c r="BM317" s="92"/>
      <c r="BN317" s="92"/>
      <c r="BO317" s="92"/>
      <c r="BP317" s="92"/>
      <c r="BQ317" s="92"/>
      <c r="BR317" s="92"/>
      <c r="BS317" s="92"/>
      <c r="BT317" s="92"/>
      <c r="BU317" s="92"/>
    </row>
    <row r="318" spans="1:73" s="93" customFormat="1" ht="81" customHeight="1" x14ac:dyDescent="0.25">
      <c r="A318" s="100">
        <v>101789794</v>
      </c>
      <c r="B318" s="89">
        <v>4211.03</v>
      </c>
      <c r="C318" s="150" t="s">
        <v>948</v>
      </c>
      <c r="D318" s="126" t="s">
        <v>949</v>
      </c>
      <c r="E318" s="127" t="s">
        <v>950</v>
      </c>
      <c r="F318" s="128">
        <v>41463</v>
      </c>
      <c r="G318" s="89" t="s">
        <v>951</v>
      </c>
      <c r="H318" s="128">
        <v>41571</v>
      </c>
      <c r="I318" s="151">
        <v>9687.7999999999993</v>
      </c>
      <c r="J318" s="130"/>
      <c r="K318" s="89" t="s">
        <v>796</v>
      </c>
      <c r="L318" s="89" t="s">
        <v>952</v>
      </c>
      <c r="M318" s="89" t="s">
        <v>749</v>
      </c>
      <c r="N318" s="107"/>
      <c r="O318" s="107">
        <v>9687.7999999999993</v>
      </c>
      <c r="P318" s="107"/>
      <c r="Q318" s="107"/>
      <c r="R318" s="107"/>
      <c r="S318" s="107"/>
      <c r="T318" s="107">
        <v>9687.7999999999993</v>
      </c>
      <c r="U318" s="79">
        <v>44286</v>
      </c>
      <c r="V318" s="92"/>
      <c r="W318" s="92"/>
      <c r="X318" s="92"/>
      <c r="Y318" s="92"/>
      <c r="Z318" s="92"/>
      <c r="AA318" s="92"/>
      <c r="AB318" s="92"/>
      <c r="AC318" s="92"/>
      <c r="AD318" s="92"/>
      <c r="AE318" s="92"/>
      <c r="AF318" s="92"/>
      <c r="AG318" s="92"/>
      <c r="AH318" s="92"/>
      <c r="AI318" s="92"/>
      <c r="AJ318" s="92"/>
      <c r="AK318" s="92"/>
      <c r="AL318" s="92"/>
      <c r="AM318" s="92"/>
      <c r="AN318" s="92"/>
      <c r="AO318" s="92"/>
      <c r="AP318" s="92"/>
      <c r="AQ318" s="92"/>
      <c r="AR318" s="92"/>
      <c r="AS318" s="92"/>
      <c r="AT318" s="92"/>
      <c r="AU318" s="92"/>
      <c r="AV318" s="92"/>
      <c r="AW318" s="92"/>
      <c r="AX318" s="92"/>
      <c r="AY318" s="92"/>
      <c r="AZ318" s="92"/>
      <c r="BA318" s="92"/>
      <c r="BB318" s="92"/>
      <c r="BC318" s="92"/>
      <c r="BD318" s="92"/>
      <c r="BE318" s="92"/>
      <c r="BF318" s="92"/>
      <c r="BG318" s="92"/>
      <c r="BH318" s="92"/>
      <c r="BI318" s="92"/>
      <c r="BJ318" s="92"/>
      <c r="BK318" s="92"/>
      <c r="BL318" s="92"/>
      <c r="BM318" s="92"/>
      <c r="BN318" s="92"/>
      <c r="BO318" s="92"/>
      <c r="BP318" s="92"/>
      <c r="BQ318" s="92"/>
      <c r="BR318" s="92"/>
      <c r="BS318" s="92"/>
      <c r="BT318" s="92"/>
      <c r="BU318" s="92"/>
    </row>
    <row r="319" spans="1:73" s="93" customFormat="1" ht="105" customHeight="1" x14ac:dyDescent="0.25">
      <c r="A319" s="100">
        <v>130925453</v>
      </c>
      <c r="B319" s="89">
        <v>4211.03</v>
      </c>
      <c r="C319" s="150" t="s">
        <v>836</v>
      </c>
      <c r="D319" s="126" t="s">
        <v>953</v>
      </c>
      <c r="E319" s="127" t="s">
        <v>954</v>
      </c>
      <c r="F319" s="170">
        <v>40408</v>
      </c>
      <c r="G319" s="171" t="s">
        <v>955</v>
      </c>
      <c r="H319" s="170">
        <v>41506</v>
      </c>
      <c r="I319" s="172">
        <v>24735.42</v>
      </c>
      <c r="J319" s="151"/>
      <c r="K319" s="89" t="s">
        <v>840</v>
      </c>
      <c r="L319" s="89" t="s">
        <v>841</v>
      </c>
      <c r="M319" s="173" t="s">
        <v>205</v>
      </c>
      <c r="N319" s="172"/>
      <c r="O319" s="172">
        <v>24735.42</v>
      </c>
      <c r="P319" s="107"/>
      <c r="Q319" s="172"/>
      <c r="R319" s="107"/>
      <c r="S319" s="107"/>
      <c r="T319" s="172">
        <v>24735.42</v>
      </c>
      <c r="U319" s="79">
        <v>44286</v>
      </c>
      <c r="V319" s="92"/>
      <c r="W319" s="92"/>
      <c r="X319" s="92"/>
      <c r="Y319" s="92"/>
      <c r="Z319" s="92"/>
      <c r="AA319" s="92"/>
      <c r="AB319" s="92"/>
      <c r="AC319" s="92"/>
      <c r="AD319" s="92"/>
      <c r="AE319" s="92"/>
      <c r="AF319" s="92"/>
      <c r="AG319" s="92"/>
      <c r="AH319" s="92"/>
      <c r="AI319" s="92"/>
      <c r="AJ319" s="92"/>
      <c r="AK319" s="92"/>
      <c r="AL319" s="92"/>
      <c r="AM319" s="92"/>
      <c r="AN319" s="92"/>
      <c r="AO319" s="92"/>
      <c r="AP319" s="92"/>
      <c r="AQ319" s="92"/>
      <c r="AR319" s="92"/>
      <c r="AS319" s="92"/>
      <c r="AT319" s="92"/>
      <c r="AU319" s="92"/>
      <c r="AV319" s="92"/>
      <c r="AW319" s="92"/>
      <c r="AX319" s="92"/>
      <c r="AY319" s="92"/>
      <c r="AZ319" s="92"/>
      <c r="BA319" s="92"/>
      <c r="BB319" s="92"/>
      <c r="BC319" s="92"/>
      <c r="BD319" s="92"/>
      <c r="BE319" s="92"/>
      <c r="BF319" s="92"/>
      <c r="BG319" s="92"/>
      <c r="BH319" s="92"/>
      <c r="BI319" s="92"/>
      <c r="BJ319" s="92"/>
      <c r="BK319" s="92"/>
      <c r="BL319" s="92"/>
      <c r="BM319" s="92"/>
      <c r="BN319" s="92"/>
      <c r="BO319" s="92"/>
      <c r="BP319" s="92"/>
      <c r="BQ319" s="92"/>
      <c r="BR319" s="92"/>
      <c r="BS319" s="92"/>
      <c r="BT319" s="92"/>
      <c r="BU319" s="92"/>
    </row>
    <row r="320" spans="1:73" s="93" customFormat="1" ht="105" customHeight="1" x14ac:dyDescent="0.25">
      <c r="A320" s="100">
        <v>130925453</v>
      </c>
      <c r="B320" s="89">
        <v>4211.03</v>
      </c>
      <c r="C320" s="150" t="s">
        <v>836</v>
      </c>
      <c r="D320" s="126" t="s">
        <v>956</v>
      </c>
      <c r="E320" s="169" t="s">
        <v>957</v>
      </c>
      <c r="F320" s="170">
        <v>40424</v>
      </c>
      <c r="G320" s="171" t="s">
        <v>958</v>
      </c>
      <c r="H320" s="170">
        <v>41506</v>
      </c>
      <c r="I320" s="172">
        <v>131807.9</v>
      </c>
      <c r="J320" s="151"/>
      <c r="K320" s="89" t="s">
        <v>840</v>
      </c>
      <c r="L320" s="89" t="s">
        <v>841</v>
      </c>
      <c r="M320" s="173" t="s">
        <v>205</v>
      </c>
      <c r="N320" s="172"/>
      <c r="O320" s="172">
        <v>131807.9</v>
      </c>
      <c r="P320" s="107"/>
      <c r="Q320" s="172"/>
      <c r="R320" s="107"/>
      <c r="S320" s="107"/>
      <c r="T320" s="172">
        <v>131807.9</v>
      </c>
      <c r="U320" s="79">
        <v>44286</v>
      </c>
      <c r="V320" s="92"/>
      <c r="W320" s="92"/>
      <c r="X320" s="92"/>
      <c r="Y320" s="92"/>
      <c r="Z320" s="92"/>
      <c r="AA320" s="92"/>
      <c r="AB320" s="92"/>
      <c r="AC320" s="92"/>
      <c r="AD320" s="92"/>
      <c r="AE320" s="92"/>
      <c r="AF320" s="92"/>
      <c r="AG320" s="92"/>
      <c r="AH320" s="92"/>
      <c r="AI320" s="92"/>
      <c r="AJ320" s="92"/>
      <c r="AK320" s="92"/>
      <c r="AL320" s="92"/>
      <c r="AM320" s="92"/>
      <c r="AN320" s="92"/>
      <c r="AO320" s="92"/>
      <c r="AP320" s="92"/>
      <c r="AQ320" s="92"/>
      <c r="AR320" s="92"/>
      <c r="AS320" s="92"/>
      <c r="AT320" s="92"/>
      <c r="AU320" s="92"/>
      <c r="AV320" s="92"/>
      <c r="AW320" s="92"/>
      <c r="AX320" s="92"/>
      <c r="AY320" s="92"/>
      <c r="AZ320" s="92"/>
      <c r="BA320" s="92"/>
      <c r="BB320" s="92"/>
      <c r="BC320" s="92"/>
      <c r="BD320" s="92"/>
      <c r="BE320" s="92"/>
      <c r="BF320" s="92"/>
      <c r="BG320" s="92"/>
      <c r="BH320" s="92"/>
      <c r="BI320" s="92"/>
      <c r="BJ320" s="92"/>
      <c r="BK320" s="92"/>
      <c r="BL320" s="92"/>
      <c r="BM320" s="92"/>
      <c r="BN320" s="92"/>
      <c r="BO320" s="92"/>
      <c r="BP320" s="92"/>
      <c r="BQ320" s="92"/>
      <c r="BR320" s="92"/>
      <c r="BS320" s="92"/>
      <c r="BT320" s="92"/>
      <c r="BU320" s="92"/>
    </row>
    <row r="321" spans="1:73" s="93" customFormat="1" ht="65.25" customHeight="1" x14ac:dyDescent="0.25">
      <c r="A321" s="100">
        <v>130526168</v>
      </c>
      <c r="B321" s="89">
        <v>4211.03</v>
      </c>
      <c r="C321" s="150" t="s">
        <v>959</v>
      </c>
      <c r="D321" s="126" t="s">
        <v>960</v>
      </c>
      <c r="E321" s="127" t="s">
        <v>961</v>
      </c>
      <c r="F321" s="128">
        <v>41858</v>
      </c>
      <c r="G321" s="89" t="s">
        <v>962</v>
      </c>
      <c r="H321" s="128">
        <v>41504</v>
      </c>
      <c r="I321" s="151">
        <v>10620</v>
      </c>
      <c r="J321" s="130"/>
      <c r="K321" s="89" t="s">
        <v>635</v>
      </c>
      <c r="L321" s="89" t="s">
        <v>963</v>
      </c>
      <c r="M321" s="89" t="s">
        <v>964</v>
      </c>
      <c r="N321" s="107"/>
      <c r="O321" s="151">
        <v>10620</v>
      </c>
      <c r="P321" s="107"/>
      <c r="Q321" s="107"/>
      <c r="R321" s="107"/>
      <c r="S321" s="107"/>
      <c r="T321" s="107">
        <v>10620</v>
      </c>
      <c r="U321" s="79">
        <v>44286</v>
      </c>
      <c r="V321" s="92"/>
      <c r="W321" s="92"/>
      <c r="X321" s="92"/>
      <c r="Y321" s="92"/>
      <c r="Z321" s="92"/>
      <c r="AA321" s="92"/>
      <c r="AB321" s="92"/>
      <c r="AC321" s="92"/>
      <c r="AD321" s="92"/>
      <c r="AE321" s="92"/>
      <c r="AF321" s="92"/>
      <c r="AG321" s="92"/>
      <c r="AH321" s="92"/>
      <c r="AI321" s="92"/>
      <c r="AJ321" s="92"/>
      <c r="AK321" s="92"/>
      <c r="AL321" s="92"/>
      <c r="AM321" s="92"/>
      <c r="AN321" s="92"/>
      <c r="AO321" s="92"/>
      <c r="AP321" s="92"/>
      <c r="AQ321" s="92"/>
      <c r="AR321" s="92"/>
      <c r="AS321" s="92"/>
      <c r="AT321" s="92"/>
      <c r="AU321" s="92"/>
      <c r="AV321" s="92"/>
      <c r="AW321" s="92"/>
      <c r="AX321" s="92"/>
      <c r="AY321" s="92"/>
      <c r="AZ321" s="92"/>
      <c r="BA321" s="92"/>
      <c r="BB321" s="92"/>
      <c r="BC321" s="92"/>
      <c r="BD321" s="92"/>
      <c r="BE321" s="92"/>
      <c r="BF321" s="92"/>
      <c r="BG321" s="92"/>
      <c r="BH321" s="92"/>
      <c r="BI321" s="92"/>
      <c r="BJ321" s="92"/>
      <c r="BK321" s="92"/>
      <c r="BL321" s="92"/>
      <c r="BM321" s="92"/>
      <c r="BN321" s="92"/>
      <c r="BO321" s="92"/>
      <c r="BP321" s="92"/>
      <c r="BQ321" s="92"/>
      <c r="BR321" s="92"/>
      <c r="BS321" s="92"/>
      <c r="BT321" s="92"/>
      <c r="BU321" s="92"/>
    </row>
    <row r="322" spans="1:73" s="93" customFormat="1" ht="65.25" customHeight="1" x14ac:dyDescent="0.25">
      <c r="A322" s="100">
        <v>130526168</v>
      </c>
      <c r="B322" s="89">
        <v>4211.03</v>
      </c>
      <c r="C322" s="150" t="s">
        <v>959</v>
      </c>
      <c r="D322" s="126" t="s">
        <v>965</v>
      </c>
      <c r="E322" s="127"/>
      <c r="F322" s="128"/>
      <c r="G322" s="89" t="s">
        <v>966</v>
      </c>
      <c r="H322" s="128">
        <v>41479</v>
      </c>
      <c r="I322" s="151">
        <v>30208</v>
      </c>
      <c r="J322" s="151"/>
      <c r="K322" s="89" t="s">
        <v>635</v>
      </c>
      <c r="L322" s="89" t="s">
        <v>967</v>
      </c>
      <c r="M322" s="89" t="s">
        <v>968</v>
      </c>
      <c r="N322" s="107"/>
      <c r="O322" s="107"/>
      <c r="P322" s="107"/>
      <c r="Q322" s="107"/>
      <c r="R322" s="107">
        <v>30208</v>
      </c>
      <c r="S322" s="107"/>
      <c r="T322" s="107">
        <v>30208</v>
      </c>
      <c r="U322" s="79">
        <v>44286</v>
      </c>
      <c r="V322" s="92"/>
      <c r="W322" s="92"/>
      <c r="X322" s="92"/>
      <c r="Y322" s="92"/>
      <c r="Z322" s="92"/>
      <c r="AA322" s="92"/>
      <c r="AB322" s="92"/>
      <c r="AC322" s="92"/>
      <c r="AD322" s="92"/>
      <c r="AE322" s="92"/>
      <c r="AF322" s="92"/>
      <c r="AG322" s="92"/>
      <c r="AH322" s="92"/>
      <c r="AI322" s="92"/>
      <c r="AJ322" s="92"/>
      <c r="AK322" s="92"/>
      <c r="AL322" s="92"/>
      <c r="AM322" s="92"/>
      <c r="AN322" s="92"/>
      <c r="AO322" s="92"/>
      <c r="AP322" s="92"/>
      <c r="AQ322" s="92"/>
      <c r="AR322" s="92"/>
      <c r="AS322" s="92"/>
      <c r="AT322" s="92"/>
      <c r="AU322" s="92"/>
      <c r="AV322" s="92"/>
      <c r="AW322" s="92"/>
      <c r="AX322" s="92"/>
      <c r="AY322" s="92"/>
      <c r="AZ322" s="92"/>
      <c r="BA322" s="92"/>
      <c r="BB322" s="92"/>
      <c r="BC322" s="92"/>
      <c r="BD322" s="92"/>
      <c r="BE322" s="92"/>
      <c r="BF322" s="92"/>
      <c r="BG322" s="92"/>
      <c r="BH322" s="92"/>
      <c r="BI322" s="92"/>
      <c r="BJ322" s="92"/>
      <c r="BK322" s="92"/>
      <c r="BL322" s="92"/>
      <c r="BM322" s="92"/>
      <c r="BN322" s="92"/>
      <c r="BO322" s="92"/>
      <c r="BP322" s="92"/>
      <c r="BQ322" s="92"/>
      <c r="BR322" s="92"/>
      <c r="BS322" s="92"/>
      <c r="BT322" s="92"/>
      <c r="BU322" s="92"/>
    </row>
    <row r="323" spans="1:73" s="93" customFormat="1" ht="72.75" customHeight="1" x14ac:dyDescent="0.25">
      <c r="A323" s="100">
        <v>130222029</v>
      </c>
      <c r="B323" s="89">
        <v>4211.03</v>
      </c>
      <c r="C323" s="150" t="s">
        <v>938</v>
      </c>
      <c r="D323" s="126" t="s">
        <v>969</v>
      </c>
      <c r="E323" s="127" t="s">
        <v>970</v>
      </c>
      <c r="F323" s="128">
        <v>41347</v>
      </c>
      <c r="G323" s="89" t="s">
        <v>971</v>
      </c>
      <c r="H323" s="128">
        <v>41352</v>
      </c>
      <c r="I323" s="151">
        <v>1416</v>
      </c>
      <c r="J323" s="151"/>
      <c r="K323" s="89" t="s">
        <v>635</v>
      </c>
      <c r="L323" s="89" t="s">
        <v>942</v>
      </c>
      <c r="M323" s="89" t="s">
        <v>75</v>
      </c>
      <c r="N323" s="107"/>
      <c r="O323" s="151">
        <v>1416</v>
      </c>
      <c r="P323" s="107"/>
      <c r="Q323" s="107"/>
      <c r="R323" s="107"/>
      <c r="S323" s="107"/>
      <c r="T323" s="107">
        <v>1416</v>
      </c>
      <c r="U323" s="79">
        <v>44286</v>
      </c>
      <c r="V323" s="92"/>
      <c r="W323" s="92"/>
      <c r="X323" s="92"/>
      <c r="Y323" s="92"/>
      <c r="Z323" s="92"/>
      <c r="AA323" s="92"/>
      <c r="AB323" s="92"/>
      <c r="AC323" s="92"/>
      <c r="AD323" s="92"/>
      <c r="AE323" s="92"/>
      <c r="AF323" s="92"/>
      <c r="AG323" s="92"/>
      <c r="AH323" s="92"/>
      <c r="AI323" s="92"/>
      <c r="AJ323" s="92"/>
      <c r="AK323" s="92"/>
      <c r="AL323" s="92"/>
      <c r="AM323" s="92"/>
      <c r="AN323" s="92"/>
      <c r="AO323" s="92"/>
      <c r="AP323" s="92"/>
      <c r="AQ323" s="92"/>
      <c r="AR323" s="92"/>
      <c r="AS323" s="92"/>
      <c r="AT323" s="92"/>
      <c r="AU323" s="92"/>
      <c r="AV323" s="92"/>
      <c r="AW323" s="92"/>
      <c r="AX323" s="92"/>
      <c r="AY323" s="92"/>
      <c r="AZ323" s="92"/>
      <c r="BA323" s="92"/>
      <c r="BB323" s="92"/>
      <c r="BC323" s="92"/>
      <c r="BD323" s="92"/>
      <c r="BE323" s="92"/>
      <c r="BF323" s="92"/>
      <c r="BG323" s="92"/>
      <c r="BH323" s="92"/>
      <c r="BI323" s="92"/>
      <c r="BJ323" s="92"/>
      <c r="BK323" s="92"/>
      <c r="BL323" s="92"/>
      <c r="BM323" s="92"/>
      <c r="BN323" s="92"/>
      <c r="BO323" s="92"/>
      <c r="BP323" s="92"/>
      <c r="BQ323" s="92"/>
      <c r="BR323" s="92"/>
      <c r="BS323" s="92"/>
      <c r="BT323" s="92"/>
      <c r="BU323" s="92"/>
    </row>
    <row r="324" spans="1:73" s="93" customFormat="1" ht="72.75" customHeight="1" x14ac:dyDescent="0.25">
      <c r="A324" s="100">
        <v>130222029</v>
      </c>
      <c r="B324" s="89">
        <v>4211.03</v>
      </c>
      <c r="C324" s="150" t="s">
        <v>938</v>
      </c>
      <c r="D324" s="126" t="s">
        <v>969</v>
      </c>
      <c r="E324" s="127" t="s">
        <v>970</v>
      </c>
      <c r="F324" s="128">
        <v>41347</v>
      </c>
      <c r="G324" s="89" t="s">
        <v>971</v>
      </c>
      <c r="H324" s="128">
        <v>41352</v>
      </c>
      <c r="I324" s="151">
        <v>9428.2000000000007</v>
      </c>
      <c r="J324" s="155"/>
      <c r="K324" s="89" t="s">
        <v>635</v>
      </c>
      <c r="L324" s="89" t="s">
        <v>942</v>
      </c>
      <c r="M324" s="89" t="s">
        <v>75</v>
      </c>
      <c r="N324" s="107"/>
      <c r="O324" s="151">
        <v>9428.2000000000007</v>
      </c>
      <c r="P324" s="107"/>
      <c r="Q324" s="107"/>
      <c r="R324" s="107"/>
      <c r="S324" s="107"/>
      <c r="T324" s="107">
        <v>9428.2000000000007</v>
      </c>
      <c r="U324" s="79">
        <v>44286</v>
      </c>
      <c r="V324" s="92"/>
      <c r="W324" s="92"/>
      <c r="X324" s="92"/>
      <c r="Y324" s="92"/>
      <c r="Z324" s="92"/>
      <c r="AA324" s="92"/>
      <c r="AB324" s="92"/>
      <c r="AC324" s="92"/>
      <c r="AD324" s="92"/>
      <c r="AE324" s="92"/>
      <c r="AF324" s="92"/>
      <c r="AG324" s="92"/>
      <c r="AH324" s="92"/>
      <c r="AI324" s="92"/>
      <c r="AJ324" s="92"/>
      <c r="AK324" s="92"/>
      <c r="AL324" s="92"/>
      <c r="AM324" s="92"/>
      <c r="AN324" s="92"/>
      <c r="AO324" s="92"/>
      <c r="AP324" s="92"/>
      <c r="AQ324" s="92"/>
      <c r="AR324" s="92"/>
      <c r="AS324" s="92"/>
      <c r="AT324" s="92"/>
      <c r="AU324" s="92"/>
      <c r="AV324" s="92"/>
      <c r="AW324" s="92"/>
      <c r="AX324" s="92"/>
      <c r="AY324" s="92"/>
      <c r="AZ324" s="92"/>
      <c r="BA324" s="92"/>
      <c r="BB324" s="92"/>
      <c r="BC324" s="92"/>
      <c r="BD324" s="92"/>
      <c r="BE324" s="92"/>
      <c r="BF324" s="92"/>
      <c r="BG324" s="92"/>
      <c r="BH324" s="92"/>
      <c r="BI324" s="92"/>
      <c r="BJ324" s="92"/>
      <c r="BK324" s="92"/>
      <c r="BL324" s="92"/>
      <c r="BM324" s="92"/>
      <c r="BN324" s="92"/>
      <c r="BO324" s="92"/>
      <c r="BP324" s="92"/>
      <c r="BQ324" s="92"/>
      <c r="BR324" s="92"/>
      <c r="BS324" s="92"/>
      <c r="BT324" s="92"/>
      <c r="BU324" s="92"/>
    </row>
    <row r="325" spans="1:73" s="80" customFormat="1" ht="67.5" customHeight="1" x14ac:dyDescent="0.25">
      <c r="A325" s="100">
        <v>130222029</v>
      </c>
      <c r="B325" s="89">
        <v>4211.03</v>
      </c>
      <c r="C325" s="150" t="s">
        <v>938</v>
      </c>
      <c r="D325" s="126" t="s">
        <v>969</v>
      </c>
      <c r="E325" s="127" t="s">
        <v>970</v>
      </c>
      <c r="F325" s="128">
        <v>41347</v>
      </c>
      <c r="G325" s="89" t="s">
        <v>971</v>
      </c>
      <c r="H325" s="128">
        <v>41352</v>
      </c>
      <c r="I325" s="151">
        <v>826</v>
      </c>
      <c r="J325" s="151"/>
      <c r="K325" s="89" t="s">
        <v>635</v>
      </c>
      <c r="L325" s="89" t="s">
        <v>942</v>
      </c>
      <c r="M325" s="89" t="s">
        <v>75</v>
      </c>
      <c r="N325" s="107"/>
      <c r="O325" s="151">
        <v>826</v>
      </c>
      <c r="P325" s="107"/>
      <c r="Q325" s="107"/>
      <c r="R325" s="107"/>
      <c r="S325" s="107"/>
      <c r="T325" s="107">
        <v>826</v>
      </c>
      <c r="U325" s="79">
        <v>44286</v>
      </c>
      <c r="V325" s="92"/>
      <c r="W325" s="92"/>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row>
    <row r="326" spans="1:73" s="80" customFormat="1" ht="66.75" customHeight="1" x14ac:dyDescent="0.25">
      <c r="A326" s="100">
        <v>130222029</v>
      </c>
      <c r="B326" s="89">
        <v>4211.03</v>
      </c>
      <c r="C326" s="150" t="s">
        <v>938</v>
      </c>
      <c r="D326" s="126" t="s">
        <v>969</v>
      </c>
      <c r="E326" s="127" t="s">
        <v>970</v>
      </c>
      <c r="F326" s="128">
        <v>41347</v>
      </c>
      <c r="G326" s="89" t="s">
        <v>971</v>
      </c>
      <c r="H326" s="128">
        <v>41352</v>
      </c>
      <c r="I326" s="151">
        <v>1652</v>
      </c>
      <c r="J326" s="151"/>
      <c r="K326" s="89" t="s">
        <v>635</v>
      </c>
      <c r="L326" s="89" t="s">
        <v>942</v>
      </c>
      <c r="M326" s="89" t="s">
        <v>75</v>
      </c>
      <c r="N326" s="107"/>
      <c r="O326" s="151">
        <v>1652</v>
      </c>
      <c r="P326" s="107"/>
      <c r="Q326" s="107"/>
      <c r="R326" s="107"/>
      <c r="S326" s="107"/>
      <c r="T326" s="107">
        <v>1652</v>
      </c>
      <c r="U326" s="79">
        <v>44286</v>
      </c>
      <c r="V326" s="92"/>
      <c r="W326" s="92"/>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row>
    <row r="327" spans="1:73" s="80" customFormat="1" ht="66" customHeight="1" x14ac:dyDescent="0.25">
      <c r="A327" s="100">
        <v>130222029</v>
      </c>
      <c r="B327" s="89">
        <v>4211.03</v>
      </c>
      <c r="C327" s="150" t="s">
        <v>938</v>
      </c>
      <c r="D327" s="126" t="s">
        <v>969</v>
      </c>
      <c r="E327" s="127" t="s">
        <v>970</v>
      </c>
      <c r="F327" s="128">
        <v>41347</v>
      </c>
      <c r="G327" s="89" t="s">
        <v>971</v>
      </c>
      <c r="H327" s="128">
        <v>41352</v>
      </c>
      <c r="I327" s="151">
        <v>17523</v>
      </c>
      <c r="J327" s="151"/>
      <c r="K327" s="89" t="s">
        <v>635</v>
      </c>
      <c r="L327" s="89" t="s">
        <v>942</v>
      </c>
      <c r="M327" s="89" t="s">
        <v>75</v>
      </c>
      <c r="N327" s="107"/>
      <c r="O327" s="151">
        <v>17523</v>
      </c>
      <c r="P327" s="107"/>
      <c r="Q327" s="107"/>
      <c r="R327" s="107"/>
      <c r="S327" s="107"/>
      <c r="T327" s="107">
        <v>17523</v>
      </c>
      <c r="U327" s="79">
        <v>44286</v>
      </c>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row>
    <row r="328" spans="1:73" s="80" customFormat="1" ht="81.75" customHeight="1" x14ac:dyDescent="0.25">
      <c r="A328" s="100">
        <v>130387508</v>
      </c>
      <c r="B328" s="89">
        <v>4211.03</v>
      </c>
      <c r="C328" s="150" t="s">
        <v>913</v>
      </c>
      <c r="D328" s="126" t="s">
        <v>972</v>
      </c>
      <c r="E328" s="127" t="s">
        <v>973</v>
      </c>
      <c r="F328" s="128">
        <v>41348</v>
      </c>
      <c r="G328" s="89" t="s">
        <v>974</v>
      </c>
      <c r="H328" s="128">
        <v>41348</v>
      </c>
      <c r="I328" s="151">
        <v>88500</v>
      </c>
      <c r="J328" s="151"/>
      <c r="K328" s="89" t="s">
        <v>688</v>
      </c>
      <c r="L328" s="89" t="s">
        <v>917</v>
      </c>
      <c r="M328" s="89" t="s">
        <v>918</v>
      </c>
      <c r="N328" s="107"/>
      <c r="O328" s="151">
        <v>88500</v>
      </c>
      <c r="P328" s="107"/>
      <c r="Q328" s="107"/>
      <c r="R328" s="107"/>
      <c r="S328" s="107"/>
      <c r="T328" s="107">
        <v>88500</v>
      </c>
      <c r="U328" s="79">
        <v>44286</v>
      </c>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row>
    <row r="329" spans="1:73" s="80" customFormat="1" ht="57" customHeight="1" x14ac:dyDescent="0.25">
      <c r="A329" s="140" t="s">
        <v>975</v>
      </c>
      <c r="B329" s="89">
        <v>4211.03</v>
      </c>
      <c r="C329" s="150" t="s">
        <v>976</v>
      </c>
      <c r="D329" s="126" t="s">
        <v>977</v>
      </c>
      <c r="E329" s="127" t="s">
        <v>978</v>
      </c>
      <c r="F329" s="128">
        <v>41334</v>
      </c>
      <c r="G329" s="89" t="s">
        <v>979</v>
      </c>
      <c r="H329" s="128">
        <v>41344</v>
      </c>
      <c r="I329" s="151">
        <v>15930</v>
      </c>
      <c r="J329" s="130"/>
      <c r="K329" s="74" t="s">
        <v>635</v>
      </c>
      <c r="L329" s="89" t="s">
        <v>980</v>
      </c>
      <c r="M329" s="89" t="s">
        <v>981</v>
      </c>
      <c r="N329" s="107"/>
      <c r="O329" s="107">
        <v>15930</v>
      </c>
      <c r="P329" s="107"/>
      <c r="Q329" s="107"/>
      <c r="R329" s="107"/>
      <c r="S329" s="107"/>
      <c r="T329" s="107">
        <v>15930</v>
      </c>
      <c r="U329" s="79">
        <v>44286</v>
      </c>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row>
    <row r="330" spans="1:73" s="80" customFormat="1" ht="49.5" customHeight="1" x14ac:dyDescent="0.25">
      <c r="A330" s="100">
        <v>130592659</v>
      </c>
      <c r="B330" s="89">
        <v>4211.03</v>
      </c>
      <c r="C330" s="150" t="s">
        <v>982</v>
      </c>
      <c r="D330" s="126" t="s">
        <v>983</v>
      </c>
      <c r="E330" s="127" t="s">
        <v>984</v>
      </c>
      <c r="F330" s="128">
        <v>41239</v>
      </c>
      <c r="G330" s="89" t="s">
        <v>958</v>
      </c>
      <c r="H330" s="128">
        <v>41239</v>
      </c>
      <c r="I330" s="151">
        <v>11600</v>
      </c>
      <c r="J330" s="151"/>
      <c r="K330" s="89" t="s">
        <v>840</v>
      </c>
      <c r="L330" s="89" t="s">
        <v>985</v>
      </c>
      <c r="M330" s="89" t="s">
        <v>986</v>
      </c>
      <c r="N330" s="107"/>
      <c r="O330" s="107"/>
      <c r="P330" s="151">
        <v>11600</v>
      </c>
      <c r="Q330" s="107"/>
      <c r="R330" s="107"/>
      <c r="S330" s="107"/>
      <c r="T330" s="107">
        <v>11600</v>
      </c>
      <c r="U330" s="79">
        <v>44286</v>
      </c>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row>
    <row r="331" spans="1:73" s="80" customFormat="1" ht="81.75" customHeight="1" x14ac:dyDescent="0.25">
      <c r="A331" s="100">
        <v>130592659</v>
      </c>
      <c r="B331" s="89">
        <v>4211.03</v>
      </c>
      <c r="C331" s="150" t="s">
        <v>982</v>
      </c>
      <c r="D331" s="126" t="s">
        <v>987</v>
      </c>
      <c r="E331" s="127" t="s">
        <v>988</v>
      </c>
      <c r="F331" s="128">
        <v>41135</v>
      </c>
      <c r="G331" s="89" t="s">
        <v>989</v>
      </c>
      <c r="H331" s="128">
        <v>41211</v>
      </c>
      <c r="I331" s="151">
        <v>56596.4</v>
      </c>
      <c r="J331" s="151"/>
      <c r="K331" s="89" t="s">
        <v>840</v>
      </c>
      <c r="L331" s="89" t="s">
        <v>990</v>
      </c>
      <c r="M331" s="89" t="s">
        <v>991</v>
      </c>
      <c r="N331" s="151">
        <v>56596.4</v>
      </c>
      <c r="O331" s="107"/>
      <c r="P331" s="151"/>
      <c r="Q331" s="107"/>
      <c r="R331" s="107"/>
      <c r="S331" s="107"/>
      <c r="T331" s="107">
        <v>56596.4</v>
      </c>
      <c r="U331" s="79">
        <v>44286</v>
      </c>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row>
    <row r="332" spans="1:73" s="80" customFormat="1" ht="54.75" customHeight="1" x14ac:dyDescent="0.25">
      <c r="A332" s="100">
        <v>130592659</v>
      </c>
      <c r="B332" s="89">
        <v>4211.03</v>
      </c>
      <c r="C332" s="150" t="s">
        <v>982</v>
      </c>
      <c r="D332" s="126" t="s">
        <v>992</v>
      </c>
      <c r="E332" s="127" t="s">
        <v>993</v>
      </c>
      <c r="F332" s="128"/>
      <c r="G332" s="89" t="s">
        <v>994</v>
      </c>
      <c r="H332" s="128">
        <v>41211</v>
      </c>
      <c r="I332" s="151">
        <v>2331.6</v>
      </c>
      <c r="J332" s="151"/>
      <c r="K332" s="89" t="s">
        <v>840</v>
      </c>
      <c r="L332" s="89" t="s">
        <v>995</v>
      </c>
      <c r="M332" s="89" t="s">
        <v>991</v>
      </c>
      <c r="N332" s="107"/>
      <c r="O332" s="107"/>
      <c r="P332" s="151">
        <v>2331.6</v>
      </c>
      <c r="Q332" s="107"/>
      <c r="R332" s="107"/>
      <c r="S332" s="107"/>
      <c r="T332" s="107">
        <v>2331.6</v>
      </c>
      <c r="U332" s="79">
        <v>44286</v>
      </c>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row>
    <row r="333" spans="1:73" s="80" customFormat="1" ht="96.75" customHeight="1" x14ac:dyDescent="0.25">
      <c r="A333" s="100">
        <v>101830182</v>
      </c>
      <c r="B333" s="89">
        <v>4211.03</v>
      </c>
      <c r="C333" s="150" t="s">
        <v>996</v>
      </c>
      <c r="D333" s="126" t="s">
        <v>997</v>
      </c>
      <c r="E333" s="127" t="s">
        <v>998</v>
      </c>
      <c r="F333" s="128">
        <v>40809</v>
      </c>
      <c r="G333" s="89" t="s">
        <v>999</v>
      </c>
      <c r="H333" s="128">
        <v>41130</v>
      </c>
      <c r="I333" s="151">
        <v>81345.2</v>
      </c>
      <c r="J333" s="130"/>
      <c r="K333" s="89" t="s">
        <v>635</v>
      </c>
      <c r="L333" s="89" t="s">
        <v>1000</v>
      </c>
      <c r="M333" s="89" t="s">
        <v>1001</v>
      </c>
      <c r="N333" s="107" t="s">
        <v>2</v>
      </c>
      <c r="O333" s="107">
        <v>81345.2</v>
      </c>
      <c r="P333" s="107"/>
      <c r="Q333" s="107"/>
      <c r="R333" s="107"/>
      <c r="S333" s="107"/>
      <c r="T333" s="107">
        <v>81345.2</v>
      </c>
      <c r="U333" s="79">
        <v>44286</v>
      </c>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row>
    <row r="334" spans="1:73" s="80" customFormat="1" ht="80.25" customHeight="1" x14ac:dyDescent="0.25">
      <c r="A334" s="100" t="s">
        <v>1002</v>
      </c>
      <c r="B334" s="70">
        <v>4211.03</v>
      </c>
      <c r="C334" s="84" t="s">
        <v>1003</v>
      </c>
      <c r="D334" s="84" t="s">
        <v>1004</v>
      </c>
      <c r="E334" s="127" t="s">
        <v>1005</v>
      </c>
      <c r="F334" s="86">
        <v>41001</v>
      </c>
      <c r="G334" s="70" t="s">
        <v>1006</v>
      </c>
      <c r="H334" s="86">
        <v>41010</v>
      </c>
      <c r="I334" s="146">
        <v>29200</v>
      </c>
      <c r="J334" s="88"/>
      <c r="K334" s="70" t="s">
        <v>635</v>
      </c>
      <c r="L334" s="89" t="s">
        <v>648</v>
      </c>
      <c r="M334" s="70" t="s">
        <v>1007</v>
      </c>
      <c r="N334" s="78"/>
      <c r="O334" s="146">
        <v>29200</v>
      </c>
      <c r="P334" s="78"/>
      <c r="Q334" s="78"/>
      <c r="R334" s="78"/>
      <c r="S334" s="78"/>
      <c r="T334" s="78">
        <v>29200</v>
      </c>
      <c r="U334" s="79">
        <v>44286</v>
      </c>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row>
    <row r="335" spans="1:73" s="80" customFormat="1" ht="88.5" customHeight="1" x14ac:dyDescent="0.25">
      <c r="A335" s="100">
        <v>124026466</v>
      </c>
      <c r="B335" s="89">
        <v>4211.03</v>
      </c>
      <c r="C335" s="150" t="s">
        <v>891</v>
      </c>
      <c r="D335" s="126" t="s">
        <v>1008</v>
      </c>
      <c r="E335" s="127" t="s">
        <v>1009</v>
      </c>
      <c r="F335" s="128">
        <v>40995</v>
      </c>
      <c r="G335" s="89" t="s">
        <v>1010</v>
      </c>
      <c r="H335" s="128">
        <v>40995</v>
      </c>
      <c r="I335" s="151">
        <v>68593</v>
      </c>
      <c r="J335" s="151"/>
      <c r="K335" s="89" t="s">
        <v>688</v>
      </c>
      <c r="L335" s="89" t="s">
        <v>895</v>
      </c>
      <c r="M335" s="89" t="s">
        <v>1011</v>
      </c>
      <c r="N335" s="107"/>
      <c r="O335" s="107">
        <v>68593</v>
      </c>
      <c r="P335" s="107"/>
      <c r="Q335" s="107"/>
      <c r="R335" s="107"/>
      <c r="S335" s="107"/>
      <c r="T335" s="107">
        <v>68593</v>
      </c>
      <c r="U335" s="79">
        <v>44286</v>
      </c>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row>
    <row r="336" spans="1:73" s="80" customFormat="1" ht="51.75" customHeight="1" x14ac:dyDescent="0.25">
      <c r="A336" s="100">
        <v>130068518</v>
      </c>
      <c r="B336" s="89">
        <v>4211.03</v>
      </c>
      <c r="C336" s="150" t="s">
        <v>1012</v>
      </c>
      <c r="D336" s="175" t="s">
        <v>1013</v>
      </c>
      <c r="E336" s="128" t="s">
        <v>1014</v>
      </c>
      <c r="F336" s="128">
        <v>40899</v>
      </c>
      <c r="G336" s="89" t="s">
        <v>1015</v>
      </c>
      <c r="H336" s="128">
        <v>40906</v>
      </c>
      <c r="I336" s="151">
        <v>51620</v>
      </c>
      <c r="J336" s="130"/>
      <c r="K336" s="89" t="s">
        <v>796</v>
      </c>
      <c r="L336" s="89" t="s">
        <v>1016</v>
      </c>
      <c r="M336" s="89" t="s">
        <v>1017</v>
      </c>
      <c r="N336" s="107"/>
      <c r="O336" s="107">
        <v>51620</v>
      </c>
      <c r="P336" s="107"/>
      <c r="Q336" s="107"/>
      <c r="R336" s="107"/>
      <c r="S336" s="107"/>
      <c r="T336" s="107">
        <v>51620</v>
      </c>
      <c r="U336" s="79">
        <v>44286</v>
      </c>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row>
    <row r="337" spans="1:101" s="80" customFormat="1" ht="80.25" customHeight="1" x14ac:dyDescent="0.25">
      <c r="A337" s="100">
        <v>101830182</v>
      </c>
      <c r="B337" s="89">
        <v>4211.03</v>
      </c>
      <c r="C337" s="150" t="s">
        <v>996</v>
      </c>
      <c r="D337" s="126" t="s">
        <v>1018</v>
      </c>
      <c r="E337" s="127" t="s">
        <v>1019</v>
      </c>
      <c r="F337" s="128">
        <v>41136</v>
      </c>
      <c r="G337" s="89" t="s">
        <v>1020</v>
      </c>
      <c r="H337" s="128">
        <v>40870</v>
      </c>
      <c r="I337" s="151">
        <v>44742.400000000001</v>
      </c>
      <c r="J337" s="151"/>
      <c r="K337" s="89" t="s">
        <v>635</v>
      </c>
      <c r="L337" s="89" t="s">
        <v>1000</v>
      </c>
      <c r="M337" s="89" t="s">
        <v>1021</v>
      </c>
      <c r="N337" s="107"/>
      <c r="O337" s="107">
        <v>44742.400000000001</v>
      </c>
      <c r="P337" s="107"/>
      <c r="Q337" s="107"/>
      <c r="R337" s="107"/>
      <c r="S337" s="107"/>
      <c r="T337" s="107">
        <v>44742.400000000001</v>
      </c>
      <c r="U337" s="79">
        <v>44286</v>
      </c>
      <c r="V337" s="176"/>
      <c r="W337" s="176"/>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row>
    <row r="338" spans="1:101" s="80" customFormat="1" ht="74.25" customHeight="1" x14ac:dyDescent="0.25">
      <c r="A338" s="140" t="s">
        <v>1022</v>
      </c>
      <c r="B338" s="70">
        <v>4211.03</v>
      </c>
      <c r="C338" s="84" t="s">
        <v>1023</v>
      </c>
      <c r="D338" s="84" t="s">
        <v>1024</v>
      </c>
      <c r="E338" s="102" t="s">
        <v>1025</v>
      </c>
      <c r="F338" s="86">
        <v>40610</v>
      </c>
      <c r="G338" s="70" t="s">
        <v>1026</v>
      </c>
      <c r="H338" s="86">
        <v>40624</v>
      </c>
      <c r="I338" s="146">
        <v>35189</v>
      </c>
      <c r="J338" s="88"/>
      <c r="K338" s="70" t="s">
        <v>635</v>
      </c>
      <c r="L338" s="89" t="s">
        <v>648</v>
      </c>
      <c r="M338" s="70" t="s">
        <v>1027</v>
      </c>
      <c r="N338" s="78"/>
      <c r="O338" s="78">
        <v>35189</v>
      </c>
      <c r="P338" s="78"/>
      <c r="Q338" s="78"/>
      <c r="R338" s="78"/>
      <c r="S338" s="78"/>
      <c r="T338" s="78">
        <v>35189</v>
      </c>
      <c r="U338" s="79">
        <v>44286</v>
      </c>
      <c r="V338" s="176"/>
      <c r="W338" s="176"/>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row>
    <row r="339" spans="1:101" s="92" customFormat="1" ht="79.5" customHeight="1" x14ac:dyDescent="0.25">
      <c r="A339" s="100">
        <v>131231969</v>
      </c>
      <c r="B339" s="89">
        <v>4211.03</v>
      </c>
      <c r="C339" s="150" t="s">
        <v>672</v>
      </c>
      <c r="D339" s="126" t="s">
        <v>1028</v>
      </c>
      <c r="E339" s="127" t="s">
        <v>1029</v>
      </c>
      <c r="F339" s="128">
        <v>42801</v>
      </c>
      <c r="G339" s="89" t="s">
        <v>678</v>
      </c>
      <c r="H339" s="128"/>
      <c r="I339" s="144">
        <v>40592</v>
      </c>
      <c r="J339" s="145"/>
      <c r="K339" s="89" t="s">
        <v>635</v>
      </c>
      <c r="L339" s="89" t="s">
        <v>676</v>
      </c>
      <c r="M339" s="89" t="s">
        <v>216</v>
      </c>
      <c r="N339" s="107"/>
      <c r="O339" s="107"/>
      <c r="P339" s="144">
        <v>40592</v>
      </c>
      <c r="Q339" s="107"/>
      <c r="R339" s="107"/>
      <c r="S339" s="107"/>
      <c r="T339" s="144">
        <v>40592</v>
      </c>
      <c r="U339" s="79">
        <v>44286</v>
      </c>
    </row>
    <row r="340" spans="1:101" s="92" customFormat="1" ht="79.5" customHeight="1" x14ac:dyDescent="0.25">
      <c r="A340" s="100">
        <v>124026466</v>
      </c>
      <c r="B340" s="89">
        <v>4211.03</v>
      </c>
      <c r="C340" s="150" t="s">
        <v>891</v>
      </c>
      <c r="D340" s="126" t="s">
        <v>1030</v>
      </c>
      <c r="E340" s="127" t="s">
        <v>1031</v>
      </c>
      <c r="F340" s="128">
        <v>41887</v>
      </c>
      <c r="G340" s="89" t="s">
        <v>1032</v>
      </c>
      <c r="H340" s="128"/>
      <c r="I340" s="151">
        <v>48747.6</v>
      </c>
      <c r="J340" s="130"/>
      <c r="K340" s="89" t="s">
        <v>688</v>
      </c>
      <c r="L340" s="89" t="s">
        <v>895</v>
      </c>
      <c r="M340" s="89" t="s">
        <v>918</v>
      </c>
      <c r="N340" s="107"/>
      <c r="O340" s="107">
        <v>48747.6</v>
      </c>
      <c r="P340" s="107"/>
      <c r="Q340" s="107"/>
      <c r="R340" s="107"/>
      <c r="S340" s="107"/>
      <c r="T340" s="107">
        <v>48747.6</v>
      </c>
      <c r="U340" s="79">
        <v>44286</v>
      </c>
    </row>
    <row r="341" spans="1:101" s="92" customFormat="1" ht="79.5" customHeight="1" x14ac:dyDescent="0.25">
      <c r="A341" s="100">
        <v>115690398</v>
      </c>
      <c r="B341" s="89">
        <v>4212.03</v>
      </c>
      <c r="C341" s="150" t="s">
        <v>1033</v>
      </c>
      <c r="D341" s="126" t="s">
        <v>1034</v>
      </c>
      <c r="E341" s="127" t="s">
        <v>1035</v>
      </c>
      <c r="F341" s="128">
        <v>42585</v>
      </c>
      <c r="G341" s="89" t="s">
        <v>674</v>
      </c>
      <c r="H341" s="128"/>
      <c r="I341" s="151">
        <v>160000</v>
      </c>
      <c r="J341" s="130"/>
      <c r="K341" s="89" t="s">
        <v>688</v>
      </c>
      <c r="L341" s="70" t="s">
        <v>1036</v>
      </c>
      <c r="M341" s="89" t="s">
        <v>289</v>
      </c>
      <c r="N341" s="107"/>
      <c r="O341" s="107"/>
      <c r="P341" s="107">
        <v>160000</v>
      </c>
      <c r="Q341" s="107"/>
      <c r="R341" s="107"/>
      <c r="S341" s="107"/>
      <c r="T341" s="107">
        <v>160000</v>
      </c>
      <c r="U341" s="79">
        <v>44286</v>
      </c>
    </row>
    <row r="342" spans="1:101" s="92" customFormat="1" ht="79.5" customHeight="1" x14ac:dyDescent="0.25">
      <c r="A342" s="100" t="s">
        <v>1037</v>
      </c>
      <c r="B342" s="89">
        <v>4211.03</v>
      </c>
      <c r="C342" s="71" t="s">
        <v>1038</v>
      </c>
      <c r="D342" s="71" t="s">
        <v>1039</v>
      </c>
      <c r="E342" s="72" t="s">
        <v>1040</v>
      </c>
      <c r="F342" s="73"/>
      <c r="G342" s="74" t="s">
        <v>678</v>
      </c>
      <c r="H342" s="73"/>
      <c r="I342" s="75">
        <v>38209.97</v>
      </c>
      <c r="J342" s="130"/>
      <c r="K342" s="74" t="s">
        <v>635</v>
      </c>
      <c r="L342" s="74" t="s">
        <v>1041</v>
      </c>
      <c r="M342" s="74" t="s">
        <v>37</v>
      </c>
      <c r="N342" s="83"/>
      <c r="O342" s="83"/>
      <c r="P342" s="83"/>
      <c r="Q342" s="83"/>
      <c r="R342" s="83">
        <v>38209.97</v>
      </c>
      <c r="S342" s="83"/>
      <c r="T342" s="83">
        <v>38209.97</v>
      </c>
      <c r="U342" s="79">
        <v>44286</v>
      </c>
    </row>
    <row r="343" spans="1:101" s="80" customFormat="1" ht="32.25" customHeight="1" x14ac:dyDescent="0.25">
      <c r="A343" s="100" t="s">
        <v>1042</v>
      </c>
      <c r="B343" s="89" t="s">
        <v>57</v>
      </c>
      <c r="C343" s="126" t="s">
        <v>1043</v>
      </c>
      <c r="D343" s="126" t="s">
        <v>1044</v>
      </c>
      <c r="E343" s="127" t="s">
        <v>1045</v>
      </c>
      <c r="F343" s="128">
        <v>44195</v>
      </c>
      <c r="G343" s="89" t="s">
        <v>1046</v>
      </c>
      <c r="H343" s="128"/>
      <c r="I343" s="129">
        <v>1743552</v>
      </c>
      <c r="J343" s="130"/>
      <c r="K343" s="89" t="s">
        <v>1047</v>
      </c>
      <c r="L343" s="89" t="s">
        <v>36</v>
      </c>
      <c r="M343" s="89" t="s">
        <v>276</v>
      </c>
      <c r="N343" s="129">
        <v>1743552</v>
      </c>
      <c r="O343" s="107"/>
      <c r="P343" s="107"/>
      <c r="Q343" s="107"/>
      <c r="R343" s="107"/>
      <c r="S343" s="107"/>
      <c r="T343" s="129">
        <v>1743552</v>
      </c>
      <c r="U343" s="79">
        <v>44286</v>
      </c>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row>
    <row r="344" spans="1:101" s="8" customFormat="1" ht="30.75" customHeight="1" thickBot="1" x14ac:dyDescent="0.3">
      <c r="A344" s="177"/>
      <c r="B344" s="178"/>
      <c r="C344" s="179" t="s">
        <v>1048</v>
      </c>
      <c r="D344" s="180"/>
      <c r="E344" s="181"/>
      <c r="F344" s="182"/>
      <c r="G344" s="178"/>
      <c r="H344" s="182"/>
      <c r="I344" s="183"/>
      <c r="J344" s="183">
        <f>S344</f>
        <v>40948368.600000001</v>
      </c>
      <c r="K344" s="178"/>
      <c r="L344" s="178"/>
      <c r="M344" s="178"/>
      <c r="N344" s="184">
        <f>SUM(N10:N343)</f>
        <v>11288031.820000002</v>
      </c>
      <c r="O344" s="184">
        <f>SUM(O10:O343)</f>
        <v>11207634.829999998</v>
      </c>
      <c r="P344" s="184">
        <f>SUM(P10:P343)</f>
        <v>2039698.91</v>
      </c>
      <c r="Q344" s="184">
        <f>SUM(Q10:Q343)</f>
        <v>15477765.529999999</v>
      </c>
      <c r="R344" s="184">
        <f>SUM(R10:R343)</f>
        <v>935237.50999999989</v>
      </c>
      <c r="S344" s="184">
        <f>R344+Q344+P344+O344+N344</f>
        <v>40948368.600000001</v>
      </c>
      <c r="T344" s="184">
        <f>I344</f>
        <v>0</v>
      </c>
      <c r="U344" s="185"/>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c r="CV344" s="7"/>
      <c r="CW344" s="7"/>
    </row>
    <row r="345" spans="1:101" s="8" customFormat="1" x14ac:dyDescent="0.25">
      <c r="D345" s="186"/>
      <c r="E345" s="187"/>
      <c r="F345" s="188"/>
      <c r="H345" s="188"/>
      <c r="U345" s="6"/>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c r="CV345" s="7"/>
      <c r="CW345" s="7"/>
    </row>
    <row r="346" spans="1:101" s="8" customFormat="1" x14ac:dyDescent="0.25">
      <c r="A346" s="189"/>
      <c r="D346" s="186"/>
      <c r="E346" s="187"/>
      <c r="F346" s="188"/>
      <c r="H346" s="188"/>
      <c r="U346" s="6"/>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row>
    <row r="347" spans="1:101" s="8" customFormat="1" x14ac:dyDescent="0.25">
      <c r="A347" s="187"/>
      <c r="D347" s="186"/>
      <c r="E347" s="187"/>
      <c r="F347" s="188"/>
      <c r="H347" s="188"/>
      <c r="U347" s="6"/>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row>
    <row r="348" spans="1:101" s="8" customFormat="1" x14ac:dyDescent="0.25">
      <c r="A348" s="187"/>
      <c r="D348" s="186"/>
      <c r="E348" s="187"/>
      <c r="F348" s="188"/>
      <c r="H348" s="188"/>
      <c r="U348" s="6"/>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row>
    <row r="349" spans="1:101" s="8" customFormat="1" x14ac:dyDescent="0.25">
      <c r="A349" s="190" t="s">
        <v>1049</v>
      </c>
      <c r="D349" s="186"/>
      <c r="E349" s="187"/>
      <c r="F349" s="188"/>
      <c r="H349" s="188"/>
      <c r="U349" s="6"/>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row>
    <row r="350" spans="1:101" s="8" customFormat="1" x14ac:dyDescent="0.25">
      <c r="A350" s="187" t="s">
        <v>1050</v>
      </c>
      <c r="D350" s="186"/>
      <c r="E350" s="187"/>
      <c r="F350" s="188"/>
      <c r="H350" s="188"/>
      <c r="U350" s="6"/>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row>
    <row r="351" spans="1:101" s="8" customFormat="1" x14ac:dyDescent="0.25">
      <c r="A351" s="187"/>
      <c r="D351" s="186"/>
      <c r="E351" s="187"/>
      <c r="F351" s="188"/>
      <c r="H351" s="188"/>
      <c r="U351" s="6"/>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row>
    <row r="352" spans="1:101" s="8" customFormat="1" x14ac:dyDescent="0.25">
      <c r="A352" s="187"/>
      <c r="D352" s="186"/>
      <c r="E352" s="187"/>
      <c r="F352" s="188"/>
      <c r="H352" s="188"/>
      <c r="U352" s="6"/>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row>
    <row r="353" spans="1:53" s="8" customFormat="1" x14ac:dyDescent="0.25">
      <c r="A353" s="187"/>
      <c r="D353" s="186"/>
      <c r="E353" s="187"/>
      <c r="F353" s="188"/>
      <c r="H353" s="188"/>
      <c r="U353" s="6"/>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row>
    <row r="354" spans="1:53" s="8" customFormat="1" x14ac:dyDescent="0.25">
      <c r="A354" s="187"/>
      <c r="D354" s="186"/>
      <c r="E354" s="187"/>
      <c r="F354" s="188"/>
      <c r="H354" s="188"/>
      <c r="U354" s="6"/>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row>
    <row r="355" spans="1:53" s="8" customFormat="1" x14ac:dyDescent="0.25">
      <c r="A355" s="124"/>
      <c r="D355" s="186"/>
      <c r="E355" s="187"/>
      <c r="F355" s="188"/>
      <c r="H355" s="188"/>
      <c r="U355" s="6"/>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row>
    <row r="356" spans="1:53" s="8" customFormat="1" x14ac:dyDescent="0.25">
      <c r="A356" s="187"/>
      <c r="D356" s="186"/>
      <c r="E356" s="187"/>
      <c r="F356" s="188"/>
      <c r="H356" s="188"/>
      <c r="U356" s="6"/>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row>
    <row r="357" spans="1:53" s="8" customFormat="1" x14ac:dyDescent="0.25">
      <c r="A357" s="187"/>
      <c r="D357" s="186"/>
      <c r="E357" s="187"/>
      <c r="F357" s="188"/>
      <c r="H357" s="188"/>
      <c r="U357" s="6"/>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row>
    <row r="358" spans="1:53" s="8" customFormat="1" x14ac:dyDescent="0.25">
      <c r="A358" s="187"/>
      <c r="D358" s="186"/>
      <c r="E358" s="187"/>
      <c r="F358" s="188"/>
      <c r="H358" s="188"/>
      <c r="U358" s="6"/>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row>
    <row r="359" spans="1:53" s="8" customFormat="1" x14ac:dyDescent="0.25">
      <c r="A359" s="187"/>
      <c r="D359" s="186"/>
      <c r="E359" s="187"/>
      <c r="F359" s="188"/>
      <c r="H359" s="188"/>
      <c r="U359" s="6"/>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row>
    <row r="360" spans="1:53" s="8" customFormat="1" x14ac:dyDescent="0.25">
      <c r="A360" s="187"/>
      <c r="D360" s="186"/>
      <c r="E360" s="187"/>
      <c r="F360" s="188"/>
      <c r="H360" s="188"/>
      <c r="U360" s="6"/>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row>
    <row r="361" spans="1:53" s="8" customFormat="1" x14ac:dyDescent="0.25">
      <c r="A361" s="187"/>
      <c r="D361" s="186"/>
      <c r="E361" s="187"/>
      <c r="F361" s="188"/>
      <c r="H361" s="188"/>
      <c r="U361" s="6"/>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row>
    <row r="362" spans="1:53" s="8" customFormat="1" x14ac:dyDescent="0.25">
      <c r="A362" s="187"/>
      <c r="D362" s="186"/>
      <c r="E362" s="187"/>
      <c r="F362" s="188"/>
      <c r="H362" s="188"/>
      <c r="U362" s="6"/>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row>
    <row r="363" spans="1:53" s="8" customFormat="1" x14ac:dyDescent="0.25">
      <c r="A363" s="187"/>
      <c r="D363" s="186"/>
      <c r="E363" s="187"/>
      <c r="F363" s="188"/>
      <c r="H363" s="188"/>
      <c r="U363" s="6"/>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row>
    <row r="364" spans="1:53" s="8" customFormat="1" x14ac:dyDescent="0.25">
      <c r="A364" s="187"/>
      <c r="D364" s="186"/>
      <c r="E364" s="187"/>
      <c r="F364" s="188"/>
      <c r="H364" s="188"/>
      <c r="U364" s="6"/>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row>
    <row r="365" spans="1:53" s="8" customFormat="1" x14ac:dyDescent="0.25">
      <c r="A365" s="187"/>
      <c r="D365" s="186"/>
      <c r="E365" s="187"/>
      <c r="F365" s="188"/>
      <c r="H365" s="188"/>
      <c r="U365" s="6"/>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row>
    <row r="366" spans="1:53" s="8" customFormat="1" x14ac:dyDescent="0.25">
      <c r="A366" s="187"/>
      <c r="D366" s="186"/>
      <c r="E366" s="187"/>
      <c r="F366" s="188"/>
      <c r="H366" s="188"/>
      <c r="U366" s="6"/>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row>
    <row r="367" spans="1:53" s="8" customFormat="1" x14ac:dyDescent="0.25">
      <c r="A367" s="187"/>
      <c r="D367" s="186"/>
      <c r="E367" s="187"/>
      <c r="F367" s="188"/>
      <c r="H367" s="188"/>
      <c r="U367" s="6"/>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row>
    <row r="368" spans="1:53" s="8" customFormat="1" x14ac:dyDescent="0.25">
      <c r="A368" s="187"/>
      <c r="D368" s="186"/>
      <c r="E368" s="187"/>
      <c r="F368" s="188"/>
      <c r="H368" s="188"/>
      <c r="U368" s="6"/>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row>
    <row r="369" spans="1:53" s="8" customFormat="1" x14ac:dyDescent="0.25">
      <c r="A369" s="187"/>
      <c r="D369" s="186"/>
      <c r="E369" s="187"/>
      <c r="F369" s="188"/>
      <c r="H369" s="188"/>
      <c r="U369" s="6"/>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row>
    <row r="370" spans="1:53" s="8" customFormat="1" x14ac:dyDescent="0.25">
      <c r="A370" s="187"/>
      <c r="D370" s="186"/>
      <c r="E370" s="187"/>
      <c r="F370" s="188"/>
      <c r="H370" s="188"/>
      <c r="U370" s="6"/>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row>
    <row r="371" spans="1:53" s="8" customFormat="1" x14ac:dyDescent="0.25">
      <c r="A371" s="187"/>
      <c r="D371" s="186"/>
      <c r="E371" s="187"/>
      <c r="F371" s="188"/>
      <c r="H371" s="188"/>
      <c r="U371" s="6"/>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row>
    <row r="372" spans="1:53" s="8" customFormat="1" x14ac:dyDescent="0.25">
      <c r="A372" s="187"/>
      <c r="D372" s="186"/>
      <c r="E372" s="187"/>
      <c r="F372" s="188"/>
      <c r="H372" s="188"/>
      <c r="U372" s="6"/>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row>
    <row r="373" spans="1:53" s="8" customFormat="1" x14ac:dyDescent="0.25">
      <c r="A373" s="187"/>
      <c r="D373" s="186"/>
      <c r="E373" s="187"/>
      <c r="F373" s="188"/>
      <c r="H373" s="188"/>
      <c r="U373" s="6"/>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row>
    <row r="374" spans="1:53" s="8" customFormat="1" x14ac:dyDescent="0.25">
      <c r="A374" s="187"/>
      <c r="D374" s="186"/>
      <c r="E374" s="187"/>
      <c r="F374" s="188"/>
      <c r="H374" s="188"/>
      <c r="U374" s="6"/>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row>
    <row r="375" spans="1:53" s="8" customFormat="1" x14ac:dyDescent="0.25">
      <c r="A375" s="187"/>
      <c r="D375" s="186"/>
      <c r="E375" s="187"/>
      <c r="F375" s="188"/>
      <c r="H375" s="188"/>
      <c r="U375" s="6"/>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row>
    <row r="376" spans="1:53" s="8" customFormat="1" x14ac:dyDescent="0.25">
      <c r="A376" s="187"/>
      <c r="D376" s="186"/>
      <c r="E376" s="187"/>
      <c r="F376" s="188"/>
      <c r="H376" s="188"/>
      <c r="U376" s="6"/>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row>
    <row r="377" spans="1:53" s="8" customFormat="1" x14ac:dyDescent="0.25">
      <c r="A377" s="187"/>
      <c r="D377" s="186"/>
      <c r="E377" s="187"/>
      <c r="F377" s="188"/>
      <c r="H377" s="188"/>
      <c r="U377" s="6"/>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row>
    <row r="378" spans="1:53" s="8" customFormat="1" x14ac:dyDescent="0.25">
      <c r="A378" s="187"/>
      <c r="D378" s="186"/>
      <c r="E378" s="187"/>
      <c r="F378" s="188"/>
      <c r="H378" s="188"/>
      <c r="U378" s="6"/>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row>
    <row r="379" spans="1:53" s="8" customFormat="1" x14ac:dyDescent="0.25">
      <c r="A379" s="187"/>
      <c r="D379" s="186"/>
      <c r="E379" s="187"/>
      <c r="F379" s="188"/>
      <c r="H379" s="188"/>
      <c r="U379" s="6"/>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row>
    <row r="380" spans="1:53" s="8" customFormat="1" x14ac:dyDescent="0.25">
      <c r="A380" s="187"/>
      <c r="D380" s="186"/>
      <c r="E380" s="187"/>
      <c r="F380" s="188"/>
      <c r="H380" s="188"/>
      <c r="U380" s="6"/>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row>
    <row r="381" spans="1:53" s="8" customFormat="1" x14ac:dyDescent="0.25">
      <c r="A381" s="187"/>
      <c r="D381" s="186"/>
      <c r="E381" s="187"/>
      <c r="F381" s="188"/>
      <c r="H381" s="188"/>
      <c r="U381" s="6"/>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row>
    <row r="382" spans="1:53" s="8" customFormat="1" x14ac:dyDescent="0.25">
      <c r="A382" s="187"/>
      <c r="D382" s="186"/>
      <c r="E382" s="187"/>
      <c r="F382" s="188"/>
      <c r="H382" s="188"/>
      <c r="U382" s="6"/>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row>
    <row r="383" spans="1:53" s="8" customFormat="1" x14ac:dyDescent="0.25">
      <c r="A383" s="187"/>
      <c r="D383" s="186"/>
      <c r="E383" s="187"/>
      <c r="F383" s="188"/>
      <c r="H383" s="188"/>
      <c r="U383" s="6"/>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row>
    <row r="384" spans="1:53" s="8" customFormat="1" x14ac:dyDescent="0.25">
      <c r="A384" s="187"/>
      <c r="D384" s="186"/>
      <c r="E384" s="187"/>
      <c r="F384" s="188"/>
      <c r="H384" s="188"/>
      <c r="U384" s="6"/>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row>
    <row r="385" spans="1:53" s="8" customFormat="1" x14ac:dyDescent="0.25">
      <c r="A385" s="187"/>
      <c r="D385" s="186"/>
      <c r="E385" s="187"/>
      <c r="F385" s="188"/>
      <c r="H385" s="188"/>
      <c r="U385" s="6"/>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row>
    <row r="386" spans="1:53" s="8" customFormat="1" x14ac:dyDescent="0.25">
      <c r="A386" s="187"/>
      <c r="D386" s="186"/>
      <c r="E386" s="187"/>
      <c r="F386" s="188"/>
      <c r="H386" s="188"/>
      <c r="U386" s="6"/>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row>
    <row r="387" spans="1:53" s="8" customFormat="1" x14ac:dyDescent="0.25">
      <c r="A387" s="187"/>
      <c r="D387" s="186"/>
      <c r="E387" s="187"/>
      <c r="F387" s="188"/>
      <c r="H387" s="188"/>
      <c r="U387" s="6"/>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row>
    <row r="388" spans="1:53" s="8" customFormat="1" x14ac:dyDescent="0.25">
      <c r="A388" s="187"/>
      <c r="D388" s="186"/>
      <c r="E388" s="187"/>
      <c r="F388" s="188"/>
      <c r="H388" s="188"/>
      <c r="U388" s="6"/>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row>
    <row r="389" spans="1:53" s="8" customFormat="1" x14ac:dyDescent="0.25">
      <c r="A389" s="187"/>
      <c r="D389" s="186"/>
      <c r="E389" s="187"/>
      <c r="F389" s="188"/>
      <c r="H389" s="188"/>
      <c r="U389" s="6"/>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row>
    <row r="390" spans="1:53" s="8" customFormat="1" x14ac:dyDescent="0.25">
      <c r="A390" s="187"/>
      <c r="D390" s="186"/>
      <c r="E390" s="187"/>
      <c r="F390" s="188"/>
      <c r="H390" s="188"/>
      <c r="U390" s="6"/>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row>
    <row r="391" spans="1:53" s="8" customFormat="1" x14ac:dyDescent="0.25">
      <c r="A391" s="187"/>
      <c r="D391" s="186"/>
      <c r="E391" s="187"/>
      <c r="F391" s="188"/>
      <c r="H391" s="188"/>
      <c r="U391" s="6"/>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row>
    <row r="392" spans="1:53" s="8" customFormat="1" x14ac:dyDescent="0.25">
      <c r="A392" s="187"/>
      <c r="D392" s="186"/>
      <c r="E392" s="187"/>
      <c r="F392" s="188"/>
      <c r="H392" s="188"/>
      <c r="U392" s="6"/>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row>
    <row r="393" spans="1:53" s="8" customFormat="1" x14ac:dyDescent="0.25">
      <c r="A393" s="187"/>
      <c r="D393" s="186"/>
      <c r="E393" s="187"/>
      <c r="F393" s="188"/>
      <c r="H393" s="188"/>
      <c r="U393" s="6"/>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row>
    <row r="394" spans="1:53" s="8" customFormat="1" x14ac:dyDescent="0.25">
      <c r="A394" s="187"/>
      <c r="D394" s="186"/>
      <c r="E394" s="187"/>
      <c r="F394" s="188"/>
      <c r="H394" s="188"/>
      <c r="U394" s="6"/>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row>
    <row r="395" spans="1:53" s="8" customFormat="1" x14ac:dyDescent="0.25">
      <c r="A395" s="187"/>
      <c r="D395" s="186"/>
      <c r="E395" s="187"/>
      <c r="F395" s="188"/>
      <c r="H395" s="188"/>
      <c r="U395" s="6"/>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row>
    <row r="396" spans="1:53" s="8" customFormat="1" x14ac:dyDescent="0.25">
      <c r="A396" s="187"/>
      <c r="D396" s="186"/>
      <c r="E396" s="187"/>
      <c r="F396" s="188"/>
      <c r="H396" s="188"/>
      <c r="U396" s="6"/>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row>
    <row r="397" spans="1:53" s="8" customFormat="1" x14ac:dyDescent="0.25">
      <c r="A397" s="187"/>
      <c r="D397" s="186"/>
      <c r="E397" s="187"/>
      <c r="F397" s="188"/>
      <c r="H397" s="188"/>
      <c r="U397" s="6"/>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row>
    <row r="398" spans="1:53" s="8" customFormat="1" x14ac:dyDescent="0.25">
      <c r="A398" s="187"/>
      <c r="D398" s="186"/>
      <c r="E398" s="187"/>
      <c r="F398" s="188"/>
      <c r="H398" s="188"/>
      <c r="U398" s="6"/>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row>
    <row r="399" spans="1:53" s="8" customFormat="1" x14ac:dyDescent="0.25">
      <c r="A399" s="187"/>
      <c r="D399" s="186"/>
      <c r="E399" s="187"/>
      <c r="F399" s="188"/>
      <c r="H399" s="188"/>
      <c r="U399" s="6"/>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row>
    <row r="400" spans="1:53" s="8" customFormat="1" x14ac:dyDescent="0.25">
      <c r="A400" s="187"/>
      <c r="D400" s="186"/>
      <c r="E400" s="187"/>
      <c r="F400" s="188"/>
      <c r="H400" s="188"/>
      <c r="U400" s="6"/>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row>
    <row r="401" spans="1:53" s="8" customFormat="1" x14ac:dyDescent="0.25">
      <c r="A401" s="187"/>
      <c r="D401" s="186"/>
      <c r="E401" s="187"/>
      <c r="F401" s="188"/>
      <c r="H401" s="188"/>
      <c r="U401" s="6"/>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row>
    <row r="402" spans="1:53" s="8" customFormat="1" x14ac:dyDescent="0.25">
      <c r="A402" s="187"/>
      <c r="D402" s="186"/>
      <c r="E402" s="187"/>
      <c r="F402" s="188"/>
      <c r="H402" s="188"/>
      <c r="U402" s="6"/>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row>
    <row r="403" spans="1:53" s="8" customFormat="1" x14ac:dyDescent="0.25">
      <c r="A403" s="187"/>
      <c r="D403" s="186"/>
      <c r="E403" s="187"/>
      <c r="F403" s="188"/>
      <c r="H403" s="188"/>
      <c r="U403" s="6"/>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row>
    <row r="404" spans="1:53" s="8" customFormat="1" x14ac:dyDescent="0.25">
      <c r="A404" s="187"/>
      <c r="D404" s="186"/>
      <c r="E404" s="187"/>
      <c r="F404" s="188"/>
      <c r="H404" s="188"/>
      <c r="U404" s="6"/>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row>
    <row r="405" spans="1:53" s="8" customFormat="1" x14ac:dyDescent="0.25">
      <c r="A405" s="187"/>
      <c r="D405" s="186"/>
      <c r="E405" s="187"/>
      <c r="F405" s="188"/>
      <c r="H405" s="188"/>
      <c r="U405" s="6"/>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row>
    <row r="406" spans="1:53" s="8" customFormat="1" x14ac:dyDescent="0.25">
      <c r="A406" s="187"/>
      <c r="D406" s="186"/>
      <c r="E406" s="187"/>
      <c r="F406" s="188"/>
      <c r="H406" s="188"/>
      <c r="U406" s="6"/>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row>
    <row r="407" spans="1:53" s="8" customFormat="1" x14ac:dyDescent="0.25">
      <c r="A407" s="187"/>
      <c r="D407" s="186"/>
      <c r="E407" s="187"/>
      <c r="F407" s="188"/>
      <c r="H407" s="188"/>
      <c r="U407" s="6"/>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row>
    <row r="408" spans="1:53" s="8" customFormat="1" x14ac:dyDescent="0.25">
      <c r="A408" s="187"/>
      <c r="D408" s="186"/>
      <c r="E408" s="187"/>
      <c r="F408" s="188"/>
      <c r="H408" s="188"/>
      <c r="U408" s="6"/>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row>
    <row r="409" spans="1:53" s="8" customFormat="1" x14ac:dyDescent="0.25">
      <c r="A409" s="187"/>
      <c r="D409" s="186"/>
      <c r="E409" s="187"/>
      <c r="F409" s="188"/>
      <c r="H409" s="188"/>
      <c r="U409" s="6"/>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row>
    <row r="410" spans="1:53" s="8" customFormat="1" x14ac:dyDescent="0.25">
      <c r="A410" s="187"/>
      <c r="D410" s="186"/>
      <c r="E410" s="187"/>
      <c r="F410" s="188"/>
      <c r="H410" s="188"/>
      <c r="U410" s="6"/>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row>
    <row r="411" spans="1:53" s="8" customFormat="1" x14ac:dyDescent="0.25">
      <c r="A411" s="187"/>
      <c r="D411" s="186"/>
      <c r="E411" s="187"/>
      <c r="F411" s="188"/>
      <c r="H411" s="188"/>
      <c r="U411" s="6"/>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row>
    <row r="412" spans="1:53" s="8" customFormat="1" x14ac:dyDescent="0.25">
      <c r="A412" s="187"/>
      <c r="D412" s="186"/>
      <c r="E412" s="187"/>
      <c r="F412" s="188"/>
      <c r="H412" s="188"/>
      <c r="U412" s="6"/>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row>
    <row r="413" spans="1:53" s="8" customFormat="1" x14ac:dyDescent="0.25">
      <c r="A413" s="187"/>
      <c r="D413" s="186"/>
      <c r="E413" s="187"/>
      <c r="F413" s="188"/>
      <c r="H413" s="188"/>
      <c r="U413" s="6"/>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row>
    <row r="414" spans="1:53" s="8" customFormat="1" x14ac:dyDescent="0.25">
      <c r="A414" s="187"/>
      <c r="D414" s="186"/>
      <c r="E414" s="187"/>
      <c r="F414" s="188"/>
      <c r="H414" s="188"/>
      <c r="U414" s="6"/>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row>
    <row r="415" spans="1:53" s="8" customFormat="1" x14ac:dyDescent="0.25">
      <c r="A415" s="187"/>
      <c r="D415" s="186"/>
      <c r="E415" s="187"/>
      <c r="F415" s="188"/>
      <c r="H415" s="188"/>
      <c r="U415" s="6"/>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row>
    <row r="416" spans="1:53" s="8" customFormat="1" x14ac:dyDescent="0.25">
      <c r="A416" s="187"/>
      <c r="D416" s="186"/>
      <c r="E416" s="187"/>
      <c r="F416" s="188"/>
      <c r="H416" s="188"/>
      <c r="U416" s="6"/>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row>
    <row r="417" spans="1:53" s="8" customFormat="1" x14ac:dyDescent="0.25">
      <c r="A417" s="187"/>
      <c r="D417" s="186"/>
      <c r="E417" s="187"/>
      <c r="F417" s="188"/>
      <c r="H417" s="188"/>
      <c r="U417" s="6"/>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row>
    <row r="418" spans="1:53" s="8" customFormat="1" x14ac:dyDescent="0.25">
      <c r="A418" s="187"/>
      <c r="D418" s="186"/>
      <c r="E418" s="187"/>
      <c r="F418" s="188"/>
      <c r="H418" s="188"/>
      <c r="U418" s="6"/>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row>
    <row r="419" spans="1:53" s="8" customFormat="1" x14ac:dyDescent="0.25">
      <c r="A419" s="187"/>
      <c r="D419" s="186"/>
      <c r="E419" s="187"/>
      <c r="F419" s="188"/>
      <c r="H419" s="188"/>
      <c r="U419" s="6"/>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row>
    <row r="420" spans="1:53" s="8" customFormat="1" x14ac:dyDescent="0.25">
      <c r="A420" s="187"/>
      <c r="D420" s="186"/>
      <c r="E420" s="187"/>
      <c r="F420" s="188"/>
      <c r="H420" s="188"/>
      <c r="U420" s="6"/>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row>
    <row r="421" spans="1:53" s="8" customFormat="1" x14ac:dyDescent="0.25">
      <c r="A421" s="187"/>
      <c r="D421" s="186"/>
      <c r="E421" s="187"/>
      <c r="F421" s="188"/>
      <c r="H421" s="188"/>
      <c r="U421" s="6"/>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row>
    <row r="422" spans="1:53" s="8" customFormat="1" x14ac:dyDescent="0.25">
      <c r="A422" s="187"/>
      <c r="D422" s="186"/>
      <c r="E422" s="187"/>
      <c r="F422" s="188"/>
      <c r="H422" s="188"/>
      <c r="U422" s="6"/>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row>
    <row r="423" spans="1:53" s="8" customFormat="1" x14ac:dyDescent="0.25">
      <c r="A423" s="187"/>
      <c r="D423" s="186"/>
      <c r="E423" s="187"/>
      <c r="F423" s="188"/>
      <c r="H423" s="188"/>
      <c r="U423" s="6"/>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row>
    <row r="424" spans="1:53" s="8" customFormat="1" x14ac:dyDescent="0.25">
      <c r="A424" s="187"/>
      <c r="D424" s="186"/>
      <c r="E424" s="187"/>
      <c r="F424" s="188"/>
      <c r="H424" s="188"/>
      <c r="U424" s="6"/>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row>
    <row r="425" spans="1:53" s="8" customFormat="1" x14ac:dyDescent="0.25">
      <c r="A425" s="187"/>
      <c r="D425" s="186"/>
      <c r="E425" s="187"/>
      <c r="F425" s="188"/>
      <c r="H425" s="188"/>
      <c r="U425" s="6"/>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row>
    <row r="426" spans="1:53" s="8" customFormat="1" x14ac:dyDescent="0.25">
      <c r="A426" s="187"/>
      <c r="D426" s="186"/>
      <c r="E426" s="187"/>
      <c r="F426" s="188"/>
      <c r="H426" s="188"/>
      <c r="U426" s="6"/>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row>
    <row r="427" spans="1:53" s="8" customFormat="1" x14ac:dyDescent="0.25">
      <c r="A427" s="187"/>
      <c r="D427" s="186"/>
      <c r="E427" s="187"/>
      <c r="F427" s="188"/>
      <c r="H427" s="188"/>
      <c r="U427" s="6"/>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row>
    <row r="428" spans="1:53" s="8" customFormat="1" x14ac:dyDescent="0.25">
      <c r="A428" s="187"/>
      <c r="D428" s="186"/>
      <c r="E428" s="187"/>
      <c r="F428" s="188"/>
      <c r="H428" s="188"/>
      <c r="U428" s="6"/>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row>
    <row r="429" spans="1:53" s="8" customFormat="1" x14ac:dyDescent="0.25">
      <c r="A429" s="187"/>
      <c r="D429" s="186"/>
      <c r="E429" s="187"/>
      <c r="F429" s="188"/>
      <c r="H429" s="188"/>
      <c r="U429" s="6"/>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row>
    <row r="430" spans="1:53" s="8" customFormat="1" x14ac:dyDescent="0.25">
      <c r="A430" s="187"/>
      <c r="D430" s="186"/>
      <c r="E430" s="187"/>
      <c r="F430" s="188"/>
      <c r="H430" s="188"/>
      <c r="U430" s="6"/>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row>
    <row r="431" spans="1:53" s="8" customFormat="1" x14ac:dyDescent="0.25">
      <c r="A431" s="187"/>
      <c r="D431" s="186"/>
      <c r="E431" s="187"/>
      <c r="F431" s="188"/>
      <c r="H431" s="188"/>
      <c r="U431" s="6"/>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row>
    <row r="432" spans="1:53" s="8" customFormat="1" x14ac:dyDescent="0.25">
      <c r="A432" s="187"/>
      <c r="D432" s="186"/>
      <c r="E432" s="187"/>
      <c r="F432" s="188"/>
      <c r="H432" s="188"/>
      <c r="U432" s="6"/>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row>
    <row r="433" spans="1:53" s="8" customFormat="1" x14ac:dyDescent="0.25">
      <c r="A433" s="187"/>
      <c r="D433" s="186"/>
      <c r="E433" s="187"/>
      <c r="F433" s="188"/>
      <c r="H433" s="188"/>
      <c r="U433" s="6"/>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row>
    <row r="434" spans="1:53" s="8" customFormat="1" x14ac:dyDescent="0.25">
      <c r="A434" s="187"/>
      <c r="D434" s="186"/>
      <c r="E434" s="187"/>
      <c r="F434" s="188"/>
      <c r="H434" s="188"/>
      <c r="U434" s="6"/>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row>
    <row r="435" spans="1:53" s="8" customFormat="1" x14ac:dyDescent="0.25">
      <c r="A435" s="187"/>
      <c r="D435" s="186"/>
      <c r="E435" s="187"/>
      <c r="F435" s="188"/>
      <c r="H435" s="188"/>
      <c r="U435" s="6"/>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row>
    <row r="436" spans="1:53" s="8" customFormat="1" x14ac:dyDescent="0.25">
      <c r="A436" s="187"/>
      <c r="D436" s="186"/>
      <c r="E436" s="187"/>
      <c r="F436" s="188"/>
      <c r="H436" s="188"/>
      <c r="U436" s="6"/>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row>
    <row r="437" spans="1:53" s="8" customFormat="1" x14ac:dyDescent="0.25">
      <c r="A437" s="187"/>
      <c r="D437" s="186"/>
      <c r="E437" s="187"/>
      <c r="F437" s="188"/>
      <c r="H437" s="188"/>
      <c r="U437" s="6"/>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row>
    <row r="438" spans="1:53" s="8" customFormat="1" x14ac:dyDescent="0.25">
      <c r="A438" s="187"/>
      <c r="D438" s="186"/>
      <c r="E438" s="187"/>
      <c r="F438" s="188"/>
      <c r="H438" s="188"/>
      <c r="U438" s="6"/>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row>
    <row r="439" spans="1:53" s="8" customFormat="1" x14ac:dyDescent="0.25">
      <c r="A439" s="187"/>
      <c r="D439" s="186"/>
      <c r="E439" s="187"/>
      <c r="F439" s="188"/>
      <c r="H439" s="188"/>
      <c r="U439" s="6"/>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row>
    <row r="440" spans="1:53" s="8" customFormat="1" x14ac:dyDescent="0.25">
      <c r="A440" s="187"/>
      <c r="D440" s="186"/>
      <c r="E440" s="187"/>
      <c r="F440" s="188"/>
      <c r="H440" s="188"/>
      <c r="U440" s="6"/>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row>
    <row r="441" spans="1:53" s="8" customFormat="1" x14ac:dyDescent="0.25">
      <c r="A441" s="187"/>
      <c r="D441" s="186"/>
      <c r="E441" s="187"/>
      <c r="F441" s="188"/>
      <c r="H441" s="188"/>
      <c r="U441" s="6"/>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row>
    <row r="442" spans="1:53" s="8" customFormat="1" x14ac:dyDescent="0.25">
      <c r="A442" s="187"/>
      <c r="D442" s="186"/>
      <c r="E442" s="187"/>
      <c r="F442" s="188"/>
      <c r="H442" s="188"/>
      <c r="U442" s="6"/>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row>
    <row r="443" spans="1:53" s="8" customFormat="1" x14ac:dyDescent="0.25">
      <c r="A443" s="187"/>
      <c r="D443" s="186"/>
      <c r="E443" s="187"/>
      <c r="F443" s="188"/>
      <c r="H443" s="188"/>
      <c r="U443" s="6"/>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row>
    <row r="444" spans="1:53" s="8" customFormat="1" x14ac:dyDescent="0.25">
      <c r="A444" s="187"/>
      <c r="D444" s="186"/>
      <c r="E444" s="187"/>
      <c r="F444" s="188"/>
      <c r="H444" s="188"/>
      <c r="U444" s="6"/>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row>
    <row r="445" spans="1:53" s="8" customFormat="1" x14ac:dyDescent="0.25">
      <c r="A445" s="187"/>
      <c r="D445" s="186"/>
      <c r="E445" s="187"/>
      <c r="F445" s="188"/>
      <c r="H445" s="188"/>
      <c r="U445" s="6"/>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row>
    <row r="446" spans="1:53" s="8" customFormat="1" x14ac:dyDescent="0.25">
      <c r="A446" s="187"/>
      <c r="D446" s="186"/>
      <c r="E446" s="187"/>
      <c r="F446" s="188"/>
      <c r="H446" s="188"/>
      <c r="U446" s="6"/>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row>
    <row r="447" spans="1:53" s="8" customFormat="1" x14ac:dyDescent="0.25">
      <c r="A447" s="187"/>
      <c r="D447" s="186"/>
      <c r="E447" s="187"/>
      <c r="F447" s="188"/>
      <c r="H447" s="188"/>
      <c r="U447" s="6"/>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row>
    <row r="448" spans="1:53" s="8" customFormat="1" x14ac:dyDescent="0.25">
      <c r="A448" s="187"/>
      <c r="D448" s="186"/>
      <c r="E448" s="187"/>
      <c r="F448" s="188"/>
      <c r="H448" s="188"/>
      <c r="U448" s="6"/>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row>
    <row r="449" spans="1:53" s="8" customFormat="1" x14ac:dyDescent="0.25">
      <c r="A449" s="187"/>
      <c r="D449" s="186"/>
      <c r="E449" s="187"/>
      <c r="F449" s="188"/>
      <c r="H449" s="188"/>
      <c r="U449" s="6"/>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row>
    <row r="450" spans="1:53" s="8" customFormat="1" x14ac:dyDescent="0.25">
      <c r="A450" s="187"/>
      <c r="D450" s="186"/>
      <c r="E450" s="187"/>
      <c r="F450" s="188"/>
      <c r="H450" s="188"/>
      <c r="U450" s="6"/>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row>
    <row r="451" spans="1:53" s="8" customFormat="1" x14ac:dyDescent="0.25">
      <c r="A451" s="187"/>
      <c r="D451" s="186"/>
      <c r="E451" s="187"/>
      <c r="F451" s="188"/>
      <c r="H451" s="188"/>
      <c r="U451" s="6"/>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row>
    <row r="452" spans="1:53" s="8" customFormat="1" x14ac:dyDescent="0.25">
      <c r="A452" s="187"/>
      <c r="D452" s="186"/>
      <c r="E452" s="187"/>
      <c r="F452" s="188"/>
      <c r="H452" s="188"/>
      <c r="U452" s="6"/>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row>
    <row r="453" spans="1:53" s="8" customFormat="1" x14ac:dyDescent="0.25">
      <c r="A453" s="187"/>
      <c r="D453" s="186"/>
      <c r="E453" s="187"/>
      <c r="F453" s="188"/>
      <c r="H453" s="188"/>
      <c r="U453" s="6"/>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row>
    <row r="454" spans="1:53" s="8" customFormat="1" x14ac:dyDescent="0.25">
      <c r="A454" s="187"/>
      <c r="D454" s="186"/>
      <c r="E454" s="187"/>
      <c r="F454" s="188"/>
      <c r="H454" s="188"/>
      <c r="U454" s="6"/>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row>
    <row r="455" spans="1:53" s="8" customFormat="1" x14ac:dyDescent="0.25">
      <c r="A455" s="187"/>
      <c r="D455" s="186"/>
      <c r="E455" s="187"/>
      <c r="F455" s="188"/>
      <c r="H455" s="188"/>
      <c r="U455" s="6"/>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row>
    <row r="456" spans="1:53" s="8" customFormat="1" x14ac:dyDescent="0.25">
      <c r="A456" s="187"/>
      <c r="D456" s="186"/>
      <c r="E456" s="187"/>
      <c r="F456" s="188"/>
      <c r="H456" s="188"/>
      <c r="U456" s="6"/>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row>
    <row r="457" spans="1:53" s="8" customFormat="1" x14ac:dyDescent="0.25">
      <c r="A457" s="187"/>
      <c r="D457" s="186"/>
      <c r="E457" s="187"/>
      <c r="F457" s="188"/>
      <c r="H457" s="188"/>
      <c r="U457" s="6"/>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row>
    <row r="458" spans="1:53" s="8" customFormat="1" x14ac:dyDescent="0.25">
      <c r="A458" s="187"/>
      <c r="D458" s="186"/>
      <c r="E458" s="187"/>
      <c r="F458" s="188"/>
      <c r="H458" s="188"/>
      <c r="U458" s="6"/>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row>
    <row r="459" spans="1:53" s="8" customFormat="1" x14ac:dyDescent="0.25">
      <c r="A459" s="187"/>
      <c r="D459" s="186"/>
      <c r="E459" s="187"/>
      <c r="F459" s="188"/>
      <c r="H459" s="188"/>
      <c r="U459" s="6"/>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row>
    <row r="460" spans="1:53" s="8" customFormat="1" x14ac:dyDescent="0.25">
      <c r="A460" s="187"/>
      <c r="D460" s="186"/>
      <c r="E460" s="187"/>
      <c r="F460" s="188"/>
      <c r="H460" s="188"/>
      <c r="U460" s="6"/>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row>
    <row r="461" spans="1:53" s="8" customFormat="1" x14ac:dyDescent="0.25">
      <c r="A461" s="187"/>
      <c r="D461" s="186"/>
      <c r="E461" s="187"/>
      <c r="F461" s="188"/>
      <c r="H461" s="188"/>
      <c r="U461" s="6"/>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row>
    <row r="462" spans="1:53" s="8" customFormat="1" x14ac:dyDescent="0.25">
      <c r="A462" s="187"/>
      <c r="D462" s="186"/>
      <c r="E462" s="187"/>
      <c r="F462" s="188"/>
      <c r="H462" s="188"/>
      <c r="U462" s="6"/>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row>
    <row r="463" spans="1:53" s="8" customFormat="1" x14ac:dyDescent="0.25">
      <c r="A463" s="187"/>
      <c r="D463" s="186"/>
      <c r="E463" s="187"/>
      <c r="F463" s="188"/>
      <c r="H463" s="188"/>
      <c r="U463" s="6"/>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row>
    <row r="464" spans="1:53" s="8" customFormat="1" x14ac:dyDescent="0.25">
      <c r="A464" s="187"/>
      <c r="D464" s="186"/>
      <c r="E464" s="187"/>
      <c r="F464" s="188"/>
      <c r="H464" s="188"/>
      <c r="U464" s="6"/>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row>
    <row r="465" spans="1:16384" s="8" customFormat="1" x14ac:dyDescent="0.25">
      <c r="A465" s="187"/>
      <c r="D465" s="186"/>
      <c r="E465" s="187"/>
      <c r="F465" s="188"/>
      <c r="H465" s="188"/>
      <c r="U465" s="6"/>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row>
    <row r="466" spans="1:16384" s="8" customFormat="1" x14ac:dyDescent="0.25">
      <c r="A466" s="187"/>
      <c r="D466" s="186"/>
      <c r="E466" s="187"/>
      <c r="F466" s="188"/>
      <c r="H466" s="188"/>
      <c r="U466" s="6"/>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row>
    <row r="467" spans="1:16384" s="8" customFormat="1" x14ac:dyDescent="0.25">
      <c r="A467" s="187"/>
      <c r="D467" s="186"/>
      <c r="E467" s="187"/>
      <c r="F467" s="188"/>
      <c r="H467" s="188"/>
      <c r="J467"/>
      <c r="U467" s="6"/>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row>
    <row r="468" spans="1:16384" s="8" customFormat="1" x14ac:dyDescent="0.25">
      <c r="A468" s="187"/>
      <c r="B468"/>
      <c r="C468"/>
      <c r="D468" s="53"/>
      <c r="E468" s="187"/>
      <c r="F468" s="54"/>
      <c r="G468"/>
      <c r="H468" s="54"/>
      <c r="I468"/>
      <c r="J468"/>
      <c r="K468"/>
      <c r="L468"/>
      <c r="M468"/>
      <c r="N468"/>
      <c r="O468"/>
      <c r="P468"/>
      <c r="Q468"/>
      <c r="R468"/>
      <c r="S468" s="191"/>
      <c r="T468" s="191"/>
      <c r="U468" s="192"/>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row>
    <row r="469" spans="1:16384" s="8" customFormat="1" x14ac:dyDescent="0.25">
      <c r="A469" s="187"/>
      <c r="B469"/>
      <c r="C469"/>
      <c r="D469" s="53"/>
      <c r="E469" s="193"/>
      <c r="F469" s="54"/>
      <c r="G469"/>
      <c r="H469" s="54"/>
      <c r="I469"/>
      <c r="J469"/>
      <c r="K469"/>
      <c r="L469"/>
      <c r="M469"/>
      <c r="N469"/>
      <c r="O469"/>
      <c r="P469"/>
      <c r="Q469"/>
      <c r="R469"/>
      <c r="S469" s="191"/>
      <c r="T469" s="191"/>
      <c r="U469" s="192"/>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row>
    <row r="470" spans="1:16384" s="8" customFormat="1" x14ac:dyDescent="0.25">
      <c r="A470" s="187"/>
      <c r="B470"/>
      <c r="C470"/>
      <c r="D470" s="53"/>
      <c r="E470" s="193"/>
      <c r="F470" s="54"/>
      <c r="G470"/>
      <c r="H470" s="54"/>
      <c r="I470"/>
      <c r="J470"/>
      <c r="K470"/>
      <c r="L470"/>
      <c r="M470"/>
      <c r="N470"/>
      <c r="O470"/>
      <c r="P470"/>
      <c r="Q470"/>
      <c r="R470"/>
      <c r="S470" s="191"/>
      <c r="T470" s="191"/>
      <c r="U470" s="192"/>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row>
    <row r="471" spans="1:16384" s="8" customFormat="1" x14ac:dyDescent="0.25">
      <c r="A471" s="187"/>
      <c r="B471"/>
      <c r="C471"/>
      <c r="D471" s="53"/>
      <c r="E471" s="193"/>
      <c r="F471" s="54"/>
      <c r="G471"/>
      <c r="H471" s="54"/>
      <c r="I471"/>
      <c r="J471"/>
      <c r="K471"/>
      <c r="L471"/>
      <c r="M471"/>
      <c r="N471"/>
      <c r="O471"/>
      <c r="P471"/>
      <c r="Q471"/>
      <c r="R471"/>
      <c r="S471" s="191"/>
      <c r="T471" s="191"/>
      <c r="U471" s="192"/>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V471"/>
      <c r="BW471"/>
      <c r="BX471"/>
      <c r="BY471"/>
      <c r="BZ471"/>
      <c r="CA471"/>
      <c r="CB471"/>
      <c r="CC471"/>
      <c r="CD471"/>
      <c r="CE471"/>
      <c r="CF471"/>
      <c r="CG471"/>
      <c r="CH471"/>
      <c r="CI471"/>
      <c r="CJ471"/>
      <c r="CK471"/>
      <c r="CL471"/>
      <c r="CM471"/>
      <c r="CN471"/>
      <c r="CO471"/>
      <c r="CP471"/>
      <c r="CQ471"/>
      <c r="CR471"/>
      <c r="CS471"/>
      <c r="CT471"/>
      <c r="CU471"/>
      <c r="CV471"/>
      <c r="CW471"/>
      <c r="CX471"/>
      <c r="CY471"/>
      <c r="CZ471"/>
      <c r="DA471"/>
      <c r="DB471"/>
      <c r="DC471"/>
      <c r="DD471"/>
      <c r="DE471"/>
      <c r="DF471"/>
      <c r="DG471"/>
      <c r="DH471"/>
      <c r="DI471"/>
      <c r="DJ471"/>
      <c r="DK471"/>
      <c r="DL471"/>
      <c r="DM471"/>
      <c r="DN471"/>
      <c r="DO471"/>
      <c r="DP471"/>
      <c r="DQ471"/>
      <c r="DR471"/>
      <c r="DS471"/>
      <c r="DT471"/>
      <c r="DU471"/>
      <c r="DV471"/>
      <c r="DW471"/>
      <c r="DX471"/>
      <c r="DY471"/>
      <c r="DZ471"/>
      <c r="EA471"/>
      <c r="EB471"/>
      <c r="EC471"/>
      <c r="ED471"/>
      <c r="EE471"/>
      <c r="EF471"/>
      <c r="EG471"/>
      <c r="EH471"/>
      <c r="EI471"/>
      <c r="EJ471"/>
      <c r="EK471"/>
      <c r="EL471"/>
      <c r="EM471"/>
      <c r="EN471"/>
      <c r="EO471"/>
      <c r="EP471"/>
      <c r="EQ471"/>
      <c r="ER471"/>
      <c r="ES471"/>
      <c r="ET471"/>
      <c r="EU471"/>
      <c r="EV471"/>
      <c r="EW471"/>
      <c r="EX471"/>
      <c r="EY471"/>
      <c r="EZ471"/>
      <c r="FA471"/>
      <c r="FB471"/>
      <c r="FC471"/>
      <c r="FD471"/>
      <c r="FE471"/>
      <c r="FF471"/>
      <c r="FG471"/>
      <c r="FH471"/>
      <c r="FI471"/>
      <c r="FJ471"/>
      <c r="FK471"/>
      <c r="FL471"/>
      <c r="FM471"/>
      <c r="FN471"/>
      <c r="FO471"/>
      <c r="FP471"/>
      <c r="FQ471"/>
      <c r="FR471"/>
      <c r="FS471"/>
      <c r="FT471"/>
      <c r="FU471"/>
      <c r="FV471"/>
      <c r="FW471"/>
      <c r="FX471"/>
      <c r="FY471"/>
      <c r="FZ471"/>
      <c r="GA471"/>
      <c r="GB471"/>
      <c r="GC471"/>
      <c r="GD471"/>
      <c r="GE471"/>
      <c r="GF471"/>
      <c r="GG471"/>
      <c r="GH471"/>
      <c r="GI471"/>
      <c r="GJ471"/>
      <c r="GK471"/>
      <c r="GL471"/>
      <c r="GM471"/>
      <c r="GN471"/>
      <c r="GO471"/>
      <c r="GP471"/>
      <c r="GQ471"/>
      <c r="GR471"/>
      <c r="GS471"/>
      <c r="GT471"/>
      <c r="GU471"/>
      <c r="GV471"/>
      <c r="GW471"/>
      <c r="GX471"/>
      <c r="GY471"/>
      <c r="GZ471"/>
      <c r="HA471"/>
      <c r="HB471"/>
      <c r="HC471"/>
      <c r="HD471"/>
      <c r="HE471"/>
      <c r="HF471"/>
      <c r="HG471"/>
      <c r="HH471"/>
      <c r="HI471"/>
      <c r="HJ471"/>
      <c r="HK471"/>
      <c r="HL471"/>
      <c r="HM471"/>
      <c r="HN471"/>
      <c r="HO471"/>
      <c r="HP471"/>
      <c r="HQ471"/>
      <c r="HR471"/>
      <c r="HS471"/>
      <c r="HT471"/>
      <c r="HU471"/>
      <c r="HV471"/>
      <c r="HW471"/>
      <c r="HX471"/>
      <c r="HY471"/>
      <c r="HZ471"/>
      <c r="IA471"/>
      <c r="IB471"/>
      <c r="IC471"/>
      <c r="ID471"/>
      <c r="IE471"/>
      <c r="IF471"/>
      <c r="IG471"/>
      <c r="IH471"/>
      <c r="II471"/>
      <c r="IJ471"/>
      <c r="IK471"/>
      <c r="IL471"/>
      <c r="IM471"/>
      <c r="IN471"/>
      <c r="IO471"/>
      <c r="IP471"/>
      <c r="IQ471"/>
      <c r="IR471"/>
      <c r="IS471"/>
      <c r="IT471"/>
      <c r="IU471"/>
      <c r="IV471"/>
      <c r="IW471"/>
      <c r="IX471"/>
      <c r="IY471"/>
      <c r="IZ471"/>
      <c r="JA471"/>
      <c r="JB471"/>
      <c r="JC471"/>
      <c r="JD471"/>
      <c r="JE471"/>
      <c r="JF471"/>
      <c r="JG471"/>
      <c r="JH471"/>
      <c r="JI471"/>
      <c r="JJ471"/>
      <c r="JK471"/>
      <c r="JL471"/>
      <c r="JM471"/>
      <c r="JN471"/>
      <c r="JO471"/>
      <c r="JP471"/>
      <c r="JQ471"/>
      <c r="JR471"/>
      <c r="JS471"/>
      <c r="JT471"/>
      <c r="JU471"/>
      <c r="JV471"/>
      <c r="JW471"/>
      <c r="JX471"/>
      <c r="JY471"/>
      <c r="JZ471"/>
      <c r="KA471"/>
      <c r="KB471"/>
      <c r="KC471"/>
      <c r="KD471"/>
      <c r="KE471"/>
      <c r="KF471"/>
      <c r="KG471"/>
      <c r="KH471"/>
      <c r="KI471"/>
      <c r="KJ471"/>
      <c r="KK471"/>
      <c r="KL471"/>
      <c r="KM471"/>
      <c r="KN471"/>
      <c r="KO471"/>
      <c r="KP471"/>
      <c r="KQ471"/>
      <c r="KR471"/>
      <c r="KS471"/>
      <c r="KT471"/>
      <c r="KU471"/>
      <c r="KV471"/>
      <c r="KW471"/>
      <c r="KX471"/>
      <c r="KY471"/>
      <c r="KZ471"/>
      <c r="LA471"/>
      <c r="LB471"/>
      <c r="LC471"/>
      <c r="LD471"/>
      <c r="LE471"/>
      <c r="LF471"/>
      <c r="LG471"/>
      <c r="LH471"/>
      <c r="LI471"/>
      <c r="LJ471"/>
      <c r="LK471"/>
      <c r="LL471"/>
      <c r="LM471"/>
      <c r="LN471"/>
      <c r="LO471"/>
      <c r="LP471"/>
      <c r="LQ471"/>
      <c r="LR471"/>
      <c r="LS471"/>
      <c r="LT471"/>
      <c r="LU471"/>
      <c r="LV471"/>
      <c r="LW471"/>
      <c r="LX471"/>
      <c r="LY471"/>
      <c r="LZ471"/>
      <c r="MA471"/>
      <c r="MB471"/>
      <c r="MC471"/>
      <c r="MD471"/>
      <c r="ME471"/>
      <c r="MF471"/>
      <c r="MG471"/>
      <c r="MH471"/>
      <c r="MI471"/>
      <c r="MJ471"/>
      <c r="MK471"/>
      <c r="ML471"/>
      <c r="MM471"/>
      <c r="MN471"/>
      <c r="MO471"/>
      <c r="MP471"/>
      <c r="MQ471"/>
      <c r="MR471"/>
      <c r="MS471"/>
      <c r="MT471"/>
      <c r="MU471"/>
      <c r="MV471"/>
      <c r="MW471"/>
      <c r="MX471"/>
      <c r="MY471"/>
      <c r="MZ471"/>
      <c r="NA471"/>
      <c r="NB471"/>
      <c r="NC471"/>
      <c r="ND471"/>
      <c r="NE471"/>
      <c r="NF471"/>
      <c r="NG471"/>
      <c r="NH471"/>
      <c r="NI471"/>
      <c r="NJ471"/>
      <c r="NK471"/>
      <c r="NL471"/>
      <c r="NM471"/>
      <c r="NN471"/>
      <c r="NO471"/>
      <c r="NP471"/>
      <c r="NQ471"/>
      <c r="NR471"/>
      <c r="NS471"/>
      <c r="NT471"/>
      <c r="NU471"/>
      <c r="NV471"/>
      <c r="NW471"/>
      <c r="NX471"/>
      <c r="NY471"/>
      <c r="NZ471"/>
      <c r="OA471"/>
      <c r="OB471"/>
      <c r="OC471"/>
      <c r="OD471"/>
      <c r="OE471"/>
      <c r="OF471"/>
      <c r="OG471"/>
      <c r="OH471"/>
      <c r="OI471"/>
      <c r="OJ471"/>
      <c r="OK471"/>
      <c r="OL471"/>
      <c r="OM471"/>
      <c r="ON471"/>
      <c r="OO471"/>
      <c r="OP471"/>
      <c r="OQ471"/>
      <c r="OR471"/>
      <c r="OS471"/>
      <c r="OT471"/>
      <c r="OU471"/>
      <c r="OV471"/>
      <c r="OW471"/>
      <c r="OX471"/>
      <c r="OY471"/>
      <c r="OZ471"/>
      <c r="PA471"/>
      <c r="PB471"/>
      <c r="PC471"/>
      <c r="PD471"/>
      <c r="PE471"/>
      <c r="PF471"/>
      <c r="PG471"/>
      <c r="PH471"/>
      <c r="PI471"/>
      <c r="PJ471"/>
      <c r="PK471"/>
      <c r="PL471"/>
      <c r="PM471"/>
      <c r="PN471"/>
      <c r="PO471"/>
      <c r="PP471"/>
      <c r="PQ471"/>
      <c r="PR471"/>
      <c r="PS471"/>
      <c r="PT471"/>
      <c r="PU471"/>
      <c r="PV471"/>
      <c r="PW471"/>
      <c r="PX471"/>
      <c r="PY471"/>
      <c r="PZ471"/>
      <c r="QA471"/>
      <c r="QB471"/>
      <c r="QC471"/>
      <c r="QD471"/>
      <c r="QE471"/>
      <c r="QF471"/>
      <c r="QG471"/>
      <c r="QH471"/>
      <c r="QI471"/>
      <c r="QJ471"/>
      <c r="QK471"/>
      <c r="QL471"/>
      <c r="QM471"/>
      <c r="QN471"/>
      <c r="QO471"/>
      <c r="QP471"/>
      <c r="QQ471"/>
      <c r="QR471"/>
      <c r="QS471"/>
      <c r="QT471"/>
      <c r="QU471"/>
      <c r="QV471"/>
      <c r="QW471"/>
      <c r="QX471"/>
      <c r="QY471"/>
      <c r="QZ471"/>
      <c r="RA471"/>
      <c r="RB471"/>
      <c r="RC471"/>
      <c r="RD471"/>
      <c r="RE471"/>
      <c r="RF471"/>
      <c r="RG471"/>
      <c r="RH471"/>
      <c r="RI471"/>
      <c r="RJ471"/>
      <c r="RK471"/>
      <c r="RL471"/>
      <c r="RM471"/>
      <c r="RN471"/>
      <c r="RO471"/>
      <c r="RP471"/>
      <c r="RQ471"/>
      <c r="RR471"/>
      <c r="RS471"/>
      <c r="RT471"/>
      <c r="RU471"/>
      <c r="RV471"/>
      <c r="RW471"/>
      <c r="RX471"/>
      <c r="RY471"/>
      <c r="RZ471"/>
      <c r="SA471"/>
      <c r="SB471"/>
      <c r="SC471"/>
      <c r="SD471"/>
      <c r="SE471"/>
      <c r="SF471"/>
      <c r="SG471"/>
      <c r="SH471"/>
      <c r="SI471"/>
      <c r="SJ471"/>
      <c r="SK471"/>
      <c r="SL471"/>
      <c r="SM471"/>
      <c r="SN471"/>
      <c r="SO471"/>
      <c r="SP471"/>
      <c r="SQ471"/>
      <c r="SR471"/>
      <c r="SS471"/>
      <c r="ST471"/>
      <c r="SU471"/>
      <c r="SV471"/>
      <c r="SW471"/>
      <c r="SX471"/>
      <c r="SY471"/>
      <c r="SZ471"/>
      <c r="TA471"/>
      <c r="TB471"/>
      <c r="TC471"/>
      <c r="TD471"/>
      <c r="TE471"/>
      <c r="TF471"/>
      <c r="TG471"/>
      <c r="TH471"/>
      <c r="TI471"/>
      <c r="TJ471"/>
      <c r="TK471"/>
      <c r="TL471"/>
      <c r="TM471"/>
      <c r="TN471"/>
      <c r="TO471"/>
      <c r="TP471"/>
      <c r="TQ471"/>
      <c r="TR471"/>
      <c r="TS471"/>
      <c r="TT471"/>
      <c r="TU471"/>
      <c r="TV471"/>
      <c r="TW471"/>
      <c r="TX471"/>
      <c r="TY471"/>
      <c r="TZ471"/>
      <c r="UA471"/>
      <c r="UB471"/>
      <c r="UC471"/>
      <c r="UD471"/>
      <c r="UE471"/>
      <c r="UF471"/>
      <c r="UG471"/>
      <c r="UH471"/>
      <c r="UI471"/>
      <c r="UJ471"/>
      <c r="UK471"/>
      <c r="UL471"/>
      <c r="UM471"/>
      <c r="UN471"/>
      <c r="UO471"/>
      <c r="UP471"/>
      <c r="UQ471"/>
      <c r="UR471"/>
      <c r="US471"/>
      <c r="UT471"/>
      <c r="UU471"/>
      <c r="UV471"/>
      <c r="UW471"/>
      <c r="UX471"/>
      <c r="UY471"/>
      <c r="UZ471"/>
      <c r="VA471"/>
      <c r="VB471"/>
      <c r="VC471"/>
      <c r="VD471"/>
      <c r="VE471"/>
      <c r="VF471"/>
      <c r="VG471"/>
      <c r="VH471"/>
      <c r="VI471"/>
      <c r="VJ471"/>
      <c r="VK471"/>
      <c r="VL471"/>
      <c r="VM471"/>
      <c r="VN471"/>
      <c r="VO471"/>
      <c r="VP471"/>
      <c r="VQ471"/>
      <c r="VR471"/>
      <c r="VS471"/>
      <c r="VT471"/>
      <c r="VU471"/>
      <c r="VV471"/>
      <c r="VW471"/>
      <c r="VX471"/>
      <c r="VY471"/>
      <c r="VZ471"/>
      <c r="WA471"/>
      <c r="WB471"/>
      <c r="WC471"/>
      <c r="WD471"/>
      <c r="WE471"/>
      <c r="WF471"/>
      <c r="WG471"/>
      <c r="WH471"/>
      <c r="WI471"/>
      <c r="WJ471"/>
      <c r="WK471"/>
      <c r="WL471"/>
      <c r="WM471"/>
      <c r="WN471"/>
      <c r="WO471"/>
      <c r="WP471"/>
      <c r="WQ471"/>
      <c r="WR471"/>
      <c r="WS471"/>
      <c r="WT471"/>
      <c r="WU471"/>
      <c r="WV471"/>
      <c r="WW471"/>
      <c r="WX471"/>
      <c r="WY471"/>
      <c r="WZ471"/>
      <c r="XA471"/>
      <c r="XB471"/>
      <c r="XC471"/>
      <c r="XD471"/>
      <c r="XE471"/>
      <c r="XF471"/>
      <c r="XG471"/>
      <c r="XH471"/>
      <c r="XI471"/>
      <c r="XJ471"/>
      <c r="XK471"/>
      <c r="XL471"/>
      <c r="XM471"/>
      <c r="XN471"/>
      <c r="XO471"/>
      <c r="XP471"/>
      <c r="XQ471"/>
      <c r="XR471"/>
      <c r="XS471"/>
      <c r="XT471"/>
      <c r="XU471"/>
      <c r="XV471"/>
      <c r="XW471"/>
      <c r="XX471"/>
      <c r="XY471"/>
      <c r="XZ471"/>
      <c r="YA471"/>
      <c r="YB471"/>
      <c r="YC471"/>
      <c r="YD471"/>
      <c r="YE471"/>
      <c r="YF471"/>
      <c r="YG471"/>
      <c r="YH471"/>
      <c r="YI471"/>
      <c r="YJ471"/>
      <c r="YK471"/>
      <c r="YL471"/>
      <c r="YM471"/>
      <c r="YN471"/>
      <c r="YO471"/>
      <c r="YP471"/>
      <c r="YQ471"/>
      <c r="YR471"/>
      <c r="YS471"/>
      <c r="YT471"/>
      <c r="YU471"/>
      <c r="YV471"/>
      <c r="YW471"/>
      <c r="YX471"/>
      <c r="YY471"/>
      <c r="YZ471"/>
      <c r="ZA471"/>
      <c r="ZB471"/>
      <c r="ZC471"/>
      <c r="ZD471"/>
      <c r="ZE471"/>
      <c r="ZF471"/>
      <c r="ZG471"/>
      <c r="ZH471"/>
      <c r="ZI471"/>
      <c r="ZJ471"/>
      <c r="ZK471"/>
      <c r="ZL471"/>
      <c r="ZM471"/>
      <c r="ZN471"/>
      <c r="ZO471"/>
      <c r="ZP471"/>
      <c r="ZQ471"/>
      <c r="ZR471"/>
      <c r="ZS471"/>
      <c r="ZT471"/>
      <c r="ZU471"/>
      <c r="ZV471"/>
      <c r="ZW471"/>
      <c r="ZX471"/>
      <c r="ZY471"/>
      <c r="ZZ471"/>
      <c r="AAA471"/>
      <c r="AAB471"/>
      <c r="AAC471"/>
      <c r="AAD471"/>
      <c r="AAE471"/>
      <c r="AAF471"/>
      <c r="AAG471"/>
      <c r="AAH471"/>
      <c r="AAI471"/>
      <c r="AAJ471"/>
      <c r="AAK471"/>
      <c r="AAL471"/>
      <c r="AAM471"/>
      <c r="AAN471"/>
      <c r="AAO471"/>
      <c r="AAP471"/>
      <c r="AAQ471"/>
      <c r="AAR471"/>
      <c r="AAS471"/>
      <c r="AAT471"/>
      <c r="AAU471"/>
      <c r="AAV471"/>
      <c r="AAW471"/>
      <c r="AAX471"/>
      <c r="AAY471"/>
      <c r="AAZ471"/>
      <c r="ABA471"/>
      <c r="ABB471"/>
      <c r="ABC471"/>
      <c r="ABD471"/>
      <c r="ABE471"/>
      <c r="ABF471"/>
      <c r="ABG471"/>
      <c r="ABH471"/>
      <c r="ABI471"/>
      <c r="ABJ471"/>
      <c r="ABK471"/>
      <c r="ABL471"/>
      <c r="ABM471"/>
      <c r="ABN471"/>
      <c r="ABO471"/>
      <c r="ABP471"/>
      <c r="ABQ471"/>
      <c r="ABR471"/>
      <c r="ABS471"/>
      <c r="ABT471"/>
      <c r="ABU471"/>
      <c r="ABV471"/>
      <c r="ABW471"/>
      <c r="ABX471"/>
      <c r="ABY471"/>
      <c r="ABZ471"/>
      <c r="ACA471"/>
      <c r="ACB471"/>
      <c r="ACC471"/>
      <c r="ACD471"/>
      <c r="ACE471"/>
      <c r="ACF471"/>
      <c r="ACG471"/>
      <c r="ACH471"/>
      <c r="ACI471"/>
      <c r="ACJ471"/>
      <c r="ACK471"/>
      <c r="ACL471"/>
      <c r="ACM471"/>
      <c r="ACN471"/>
      <c r="ACO471"/>
      <c r="ACP471"/>
      <c r="ACQ471"/>
      <c r="ACR471"/>
      <c r="ACS471"/>
      <c r="ACT471"/>
      <c r="ACU471"/>
      <c r="ACV471"/>
      <c r="ACW471"/>
      <c r="ACX471"/>
      <c r="ACY471"/>
      <c r="ACZ471"/>
      <c r="ADA471"/>
      <c r="ADB471"/>
      <c r="ADC471"/>
      <c r="ADD471"/>
      <c r="ADE471"/>
      <c r="ADF471"/>
      <c r="ADG471"/>
      <c r="ADH471"/>
      <c r="ADI471"/>
      <c r="ADJ471"/>
      <c r="ADK471"/>
      <c r="ADL471"/>
      <c r="ADM471"/>
      <c r="ADN471"/>
      <c r="ADO471"/>
      <c r="ADP471"/>
      <c r="ADQ471"/>
      <c r="ADR471"/>
      <c r="ADS471"/>
      <c r="ADT471"/>
      <c r="ADU471"/>
      <c r="ADV471"/>
      <c r="ADW471"/>
      <c r="ADX471"/>
      <c r="ADY471"/>
      <c r="ADZ471"/>
      <c r="AEA471"/>
      <c r="AEB471"/>
      <c r="AEC471"/>
      <c r="AED471"/>
      <c r="AEE471"/>
      <c r="AEF471"/>
      <c r="AEG471"/>
      <c r="AEH471"/>
      <c r="AEI471"/>
      <c r="AEJ471"/>
      <c r="AEK471"/>
      <c r="AEL471"/>
      <c r="AEM471"/>
      <c r="AEN471"/>
      <c r="AEO471"/>
      <c r="AEP471"/>
      <c r="AEQ471"/>
      <c r="AER471"/>
      <c r="AES471"/>
      <c r="AET471"/>
      <c r="AEU471"/>
      <c r="AEV471"/>
      <c r="AEW471"/>
      <c r="AEX471"/>
      <c r="AEY471"/>
      <c r="AEZ471"/>
      <c r="AFA471"/>
      <c r="AFB471"/>
      <c r="AFC471"/>
      <c r="AFD471"/>
      <c r="AFE471"/>
      <c r="AFF471"/>
      <c r="AFG471"/>
      <c r="AFH471"/>
      <c r="AFI471"/>
      <c r="AFJ471"/>
      <c r="AFK471"/>
      <c r="AFL471"/>
      <c r="AFM471"/>
      <c r="AFN471"/>
      <c r="AFO471"/>
      <c r="AFP471"/>
      <c r="AFQ471"/>
      <c r="AFR471"/>
      <c r="AFS471"/>
      <c r="AFT471"/>
      <c r="AFU471"/>
      <c r="AFV471"/>
      <c r="AFW471"/>
      <c r="AFX471"/>
      <c r="AFY471"/>
      <c r="AFZ471"/>
      <c r="AGA471"/>
      <c r="AGB471"/>
      <c r="AGC471"/>
      <c r="AGD471"/>
      <c r="AGE471"/>
      <c r="AGF471"/>
      <c r="AGG471"/>
      <c r="AGH471"/>
      <c r="AGI471"/>
      <c r="AGJ471"/>
      <c r="AGK471"/>
      <c r="AGL471"/>
      <c r="AGM471"/>
      <c r="AGN471"/>
      <c r="AGO471"/>
      <c r="AGP471"/>
      <c r="AGQ471"/>
      <c r="AGR471"/>
      <c r="AGS471"/>
      <c r="AGT471"/>
      <c r="AGU471"/>
      <c r="AGV471"/>
      <c r="AGW471"/>
      <c r="AGX471"/>
      <c r="AGY471"/>
      <c r="AGZ471"/>
      <c r="AHA471"/>
      <c r="AHB471"/>
      <c r="AHC471"/>
      <c r="AHD471"/>
      <c r="AHE471"/>
      <c r="AHF471"/>
      <c r="AHG471"/>
      <c r="AHH471"/>
      <c r="AHI471"/>
      <c r="AHJ471"/>
      <c r="AHK471"/>
      <c r="AHL471"/>
      <c r="AHM471"/>
      <c r="AHN471"/>
      <c r="AHO471"/>
      <c r="AHP471"/>
      <c r="AHQ471"/>
      <c r="AHR471"/>
      <c r="AHS471"/>
      <c r="AHT471"/>
      <c r="AHU471"/>
      <c r="AHV471"/>
      <c r="AHW471"/>
      <c r="AHX471"/>
      <c r="AHY471"/>
      <c r="AHZ471"/>
      <c r="AIA471"/>
      <c r="AIB471"/>
      <c r="AIC471"/>
      <c r="AID471"/>
      <c r="AIE471"/>
      <c r="AIF471"/>
      <c r="AIG471"/>
      <c r="AIH471"/>
      <c r="AII471"/>
      <c r="AIJ471"/>
      <c r="AIK471"/>
      <c r="AIL471"/>
      <c r="AIM471"/>
      <c r="AIN471"/>
      <c r="AIO471"/>
      <c r="AIP471"/>
      <c r="AIQ471"/>
      <c r="AIR471"/>
      <c r="AIS471"/>
      <c r="AIT471"/>
      <c r="AIU471"/>
      <c r="AIV471"/>
      <c r="AIW471"/>
      <c r="AIX471"/>
      <c r="AIY471"/>
      <c r="AIZ471"/>
      <c r="AJA471"/>
      <c r="AJB471"/>
      <c r="AJC471"/>
      <c r="AJD471"/>
      <c r="AJE471"/>
      <c r="AJF471"/>
      <c r="AJG471"/>
      <c r="AJH471"/>
      <c r="AJI471"/>
      <c r="AJJ471"/>
      <c r="AJK471"/>
      <c r="AJL471"/>
      <c r="AJM471"/>
      <c r="AJN471"/>
      <c r="AJO471"/>
      <c r="AJP471"/>
      <c r="AJQ471"/>
      <c r="AJR471"/>
      <c r="AJS471"/>
      <c r="AJT471"/>
      <c r="AJU471"/>
      <c r="AJV471"/>
      <c r="AJW471"/>
      <c r="AJX471"/>
      <c r="AJY471"/>
      <c r="AJZ471"/>
      <c r="AKA471"/>
      <c r="AKB471"/>
      <c r="AKC471"/>
      <c r="AKD471"/>
      <c r="AKE471"/>
      <c r="AKF471"/>
      <c r="AKG471"/>
      <c r="AKH471"/>
      <c r="AKI471"/>
      <c r="AKJ471"/>
      <c r="AKK471"/>
      <c r="AKL471"/>
      <c r="AKM471"/>
      <c r="AKN471"/>
      <c r="AKO471"/>
      <c r="AKP471"/>
      <c r="AKQ471"/>
      <c r="AKR471"/>
      <c r="AKS471"/>
      <c r="AKT471"/>
      <c r="AKU471"/>
      <c r="AKV471"/>
      <c r="AKW471"/>
      <c r="AKX471"/>
      <c r="AKY471"/>
      <c r="AKZ471"/>
      <c r="ALA471"/>
      <c r="ALB471"/>
      <c r="ALC471"/>
      <c r="ALD471"/>
      <c r="ALE471"/>
      <c r="ALF471"/>
      <c r="ALG471"/>
      <c r="ALH471"/>
      <c r="ALI471"/>
      <c r="ALJ471"/>
      <c r="ALK471"/>
      <c r="ALL471"/>
      <c r="ALM471"/>
      <c r="ALN471"/>
      <c r="ALO471"/>
      <c r="ALP471"/>
      <c r="ALQ471"/>
      <c r="ALR471"/>
      <c r="ALS471"/>
      <c r="ALT471"/>
      <c r="ALU471"/>
      <c r="ALV471"/>
      <c r="ALW471"/>
      <c r="ALX471"/>
      <c r="ALY471"/>
      <c r="ALZ471"/>
      <c r="AMA471"/>
      <c r="AMB471"/>
      <c r="AMC471"/>
      <c r="AMD471"/>
      <c r="AME471"/>
      <c r="AMF471"/>
      <c r="AMG471"/>
      <c r="AMH471"/>
      <c r="AMI471"/>
      <c r="AMJ471"/>
      <c r="AMK471"/>
      <c r="AML471"/>
      <c r="AMM471"/>
      <c r="AMN471"/>
      <c r="AMO471"/>
      <c r="AMP471"/>
      <c r="AMQ471"/>
      <c r="AMR471"/>
      <c r="AMS471"/>
      <c r="AMT471"/>
      <c r="AMU471"/>
      <c r="AMV471"/>
      <c r="AMW471"/>
      <c r="AMX471"/>
      <c r="AMY471"/>
      <c r="AMZ471"/>
      <c r="ANA471"/>
      <c r="ANB471"/>
      <c r="ANC471"/>
      <c r="AND471"/>
      <c r="ANE471"/>
      <c r="ANF471"/>
      <c r="ANG471"/>
      <c r="ANH471"/>
      <c r="ANI471"/>
      <c r="ANJ471"/>
      <c r="ANK471"/>
      <c r="ANL471"/>
      <c r="ANM471"/>
      <c r="ANN471"/>
      <c r="ANO471"/>
      <c r="ANP471"/>
      <c r="ANQ471"/>
      <c r="ANR471"/>
      <c r="ANS471"/>
      <c r="ANT471"/>
      <c r="ANU471"/>
      <c r="ANV471"/>
      <c r="ANW471"/>
      <c r="ANX471"/>
      <c r="ANY471"/>
      <c r="ANZ471"/>
      <c r="AOA471"/>
      <c r="AOB471"/>
      <c r="AOC471"/>
      <c r="AOD471"/>
      <c r="AOE471"/>
      <c r="AOF471"/>
      <c r="AOG471"/>
      <c r="AOH471"/>
      <c r="AOI471"/>
      <c r="AOJ471"/>
      <c r="AOK471"/>
      <c r="AOL471"/>
      <c r="AOM471"/>
      <c r="AON471"/>
      <c r="AOO471"/>
      <c r="AOP471"/>
      <c r="AOQ471"/>
      <c r="AOR471"/>
      <c r="AOS471"/>
      <c r="AOT471"/>
      <c r="AOU471"/>
      <c r="AOV471"/>
      <c r="AOW471"/>
      <c r="AOX471"/>
      <c r="AOY471"/>
      <c r="AOZ471"/>
      <c r="APA471"/>
      <c r="APB471"/>
      <c r="APC471"/>
      <c r="APD471"/>
      <c r="APE471"/>
      <c r="APF471"/>
      <c r="APG471"/>
      <c r="APH471"/>
      <c r="API471"/>
      <c r="APJ471"/>
      <c r="APK471"/>
      <c r="APL471"/>
      <c r="APM471"/>
      <c r="APN471"/>
      <c r="APO471"/>
      <c r="APP471"/>
      <c r="APQ471"/>
      <c r="APR471"/>
      <c r="APS471"/>
      <c r="APT471"/>
      <c r="APU471"/>
      <c r="APV471"/>
      <c r="APW471"/>
      <c r="APX471"/>
      <c r="APY471"/>
      <c r="APZ471"/>
      <c r="AQA471"/>
      <c r="AQB471"/>
      <c r="AQC471"/>
      <c r="AQD471"/>
      <c r="AQE471"/>
      <c r="AQF471"/>
      <c r="AQG471"/>
      <c r="AQH471"/>
      <c r="AQI471"/>
      <c r="AQJ471"/>
      <c r="AQK471"/>
      <c r="AQL471"/>
      <c r="AQM471"/>
      <c r="AQN471"/>
      <c r="AQO471"/>
      <c r="AQP471"/>
      <c r="AQQ471"/>
      <c r="AQR471"/>
      <c r="AQS471"/>
      <c r="AQT471"/>
      <c r="AQU471"/>
      <c r="AQV471"/>
      <c r="AQW471"/>
      <c r="AQX471"/>
      <c r="AQY471"/>
      <c r="AQZ471"/>
      <c r="ARA471"/>
      <c r="ARB471"/>
      <c r="ARC471"/>
      <c r="ARD471"/>
      <c r="ARE471"/>
      <c r="ARF471"/>
      <c r="ARG471"/>
      <c r="ARH471"/>
      <c r="ARI471"/>
      <c r="ARJ471"/>
      <c r="ARK471"/>
      <c r="ARL471"/>
      <c r="ARM471"/>
      <c r="ARN471"/>
      <c r="ARO471"/>
      <c r="ARP471"/>
      <c r="ARQ471"/>
      <c r="ARR471"/>
      <c r="ARS471"/>
      <c r="ART471"/>
      <c r="ARU471"/>
      <c r="ARV471"/>
      <c r="ARW471"/>
      <c r="ARX471"/>
      <c r="ARY471"/>
      <c r="ARZ471"/>
      <c r="ASA471"/>
      <c r="ASB471"/>
      <c r="ASC471"/>
      <c r="ASD471"/>
      <c r="ASE471"/>
      <c r="ASF471"/>
      <c r="ASG471"/>
      <c r="ASH471"/>
      <c r="ASI471"/>
      <c r="ASJ471"/>
      <c r="ASK471"/>
      <c r="ASL471"/>
      <c r="ASM471"/>
      <c r="ASN471"/>
      <c r="ASO471"/>
      <c r="ASP471"/>
      <c r="ASQ471"/>
      <c r="ASR471"/>
      <c r="ASS471"/>
      <c r="AST471"/>
      <c r="ASU471"/>
      <c r="ASV471"/>
      <c r="ASW471"/>
      <c r="ASX471"/>
      <c r="ASY471"/>
      <c r="ASZ471"/>
      <c r="ATA471"/>
      <c r="ATB471"/>
      <c r="ATC471"/>
      <c r="ATD471"/>
      <c r="ATE471"/>
      <c r="ATF471"/>
      <c r="ATG471"/>
      <c r="ATH471"/>
      <c r="ATI471"/>
      <c r="ATJ471"/>
      <c r="ATK471"/>
      <c r="ATL471"/>
      <c r="ATM471"/>
      <c r="ATN471"/>
      <c r="ATO471"/>
      <c r="ATP471"/>
      <c r="ATQ471"/>
      <c r="ATR471"/>
      <c r="ATS471"/>
      <c r="ATT471"/>
      <c r="ATU471"/>
      <c r="ATV471"/>
      <c r="ATW471"/>
      <c r="ATX471"/>
      <c r="ATY471"/>
      <c r="ATZ471"/>
      <c r="AUA471"/>
      <c r="AUB471"/>
      <c r="AUC471"/>
      <c r="AUD471"/>
      <c r="AUE471"/>
      <c r="AUF471"/>
      <c r="AUG471"/>
      <c r="AUH471"/>
      <c r="AUI471"/>
      <c r="AUJ471"/>
      <c r="AUK471"/>
      <c r="AUL471"/>
      <c r="AUM471"/>
      <c r="AUN471"/>
      <c r="AUO471"/>
      <c r="AUP471"/>
      <c r="AUQ471"/>
      <c r="AUR471"/>
      <c r="AUS471"/>
      <c r="AUT471"/>
      <c r="AUU471"/>
      <c r="AUV471"/>
      <c r="AUW471"/>
      <c r="AUX471"/>
      <c r="AUY471"/>
      <c r="AUZ471"/>
      <c r="AVA471"/>
      <c r="AVB471"/>
      <c r="AVC471"/>
      <c r="AVD471"/>
      <c r="AVE471"/>
      <c r="AVF471"/>
      <c r="AVG471"/>
      <c r="AVH471"/>
      <c r="AVI471"/>
      <c r="AVJ471"/>
      <c r="AVK471"/>
      <c r="AVL471"/>
      <c r="AVM471"/>
      <c r="AVN471"/>
      <c r="AVO471"/>
      <c r="AVP471"/>
      <c r="AVQ471"/>
      <c r="AVR471"/>
      <c r="AVS471"/>
      <c r="AVT471"/>
      <c r="AVU471"/>
      <c r="AVV471"/>
      <c r="AVW471"/>
      <c r="AVX471"/>
      <c r="AVY471"/>
      <c r="AVZ471"/>
      <c r="AWA471"/>
      <c r="AWB471"/>
      <c r="AWC471"/>
      <c r="AWD471"/>
      <c r="AWE471"/>
      <c r="AWF471"/>
      <c r="AWG471"/>
      <c r="AWH471"/>
      <c r="AWI471"/>
      <c r="AWJ471"/>
      <c r="AWK471"/>
      <c r="AWL471"/>
      <c r="AWM471"/>
      <c r="AWN471"/>
      <c r="AWO471"/>
      <c r="AWP471"/>
      <c r="AWQ471"/>
      <c r="AWR471"/>
      <c r="AWS471"/>
      <c r="AWT471"/>
      <c r="AWU471"/>
      <c r="AWV471"/>
      <c r="AWW471"/>
      <c r="AWX471"/>
      <c r="AWY471"/>
      <c r="AWZ471"/>
      <c r="AXA471"/>
      <c r="AXB471"/>
      <c r="AXC471"/>
      <c r="AXD471"/>
      <c r="AXE471"/>
      <c r="AXF471"/>
      <c r="AXG471"/>
      <c r="AXH471"/>
      <c r="AXI471"/>
      <c r="AXJ471"/>
      <c r="AXK471"/>
      <c r="AXL471"/>
      <c r="AXM471"/>
      <c r="AXN471"/>
      <c r="AXO471"/>
      <c r="AXP471"/>
      <c r="AXQ471"/>
      <c r="AXR471"/>
      <c r="AXS471"/>
      <c r="AXT471"/>
      <c r="AXU471"/>
      <c r="AXV471"/>
      <c r="AXW471"/>
      <c r="AXX471"/>
      <c r="AXY471"/>
      <c r="AXZ471"/>
      <c r="AYA471"/>
      <c r="AYB471"/>
      <c r="AYC471"/>
      <c r="AYD471"/>
      <c r="AYE471"/>
      <c r="AYF471"/>
      <c r="AYG471"/>
      <c r="AYH471"/>
      <c r="AYI471"/>
      <c r="AYJ471"/>
      <c r="AYK471"/>
      <c r="AYL471"/>
      <c r="AYM471"/>
      <c r="AYN471"/>
      <c r="AYO471"/>
      <c r="AYP471"/>
      <c r="AYQ471"/>
      <c r="AYR471"/>
      <c r="AYS471"/>
      <c r="AYT471"/>
      <c r="AYU471"/>
      <c r="AYV471"/>
      <c r="AYW471"/>
      <c r="AYX471"/>
      <c r="AYY471"/>
      <c r="AYZ471"/>
      <c r="AZA471"/>
      <c r="AZB471"/>
      <c r="AZC471"/>
      <c r="AZD471"/>
      <c r="AZE471"/>
      <c r="AZF471"/>
      <c r="AZG471"/>
      <c r="AZH471"/>
      <c r="AZI471"/>
      <c r="AZJ471"/>
      <c r="AZK471"/>
      <c r="AZL471"/>
      <c r="AZM471"/>
      <c r="AZN471"/>
      <c r="AZO471"/>
      <c r="AZP471"/>
      <c r="AZQ471"/>
      <c r="AZR471"/>
      <c r="AZS471"/>
      <c r="AZT471"/>
      <c r="AZU471"/>
      <c r="AZV471"/>
      <c r="AZW471"/>
      <c r="AZX471"/>
      <c r="AZY471"/>
      <c r="AZZ471"/>
      <c r="BAA471"/>
      <c r="BAB471"/>
      <c r="BAC471"/>
      <c r="BAD471"/>
      <c r="BAE471"/>
      <c r="BAF471"/>
      <c r="BAG471"/>
      <c r="BAH471"/>
      <c r="BAI471"/>
      <c r="BAJ471"/>
      <c r="BAK471"/>
      <c r="BAL471"/>
      <c r="BAM471"/>
      <c r="BAN471"/>
      <c r="BAO471"/>
      <c r="BAP471"/>
      <c r="BAQ471"/>
      <c r="BAR471"/>
      <c r="BAS471"/>
      <c r="BAT471"/>
      <c r="BAU471"/>
      <c r="BAV471"/>
      <c r="BAW471"/>
      <c r="BAX471"/>
      <c r="BAY471"/>
      <c r="BAZ471"/>
      <c r="BBA471"/>
      <c r="BBB471"/>
      <c r="BBC471"/>
      <c r="BBD471"/>
      <c r="BBE471"/>
      <c r="BBF471"/>
      <c r="BBG471"/>
      <c r="BBH471"/>
      <c r="BBI471"/>
      <c r="BBJ471"/>
      <c r="BBK471"/>
      <c r="BBL471"/>
      <c r="BBM471"/>
      <c r="BBN471"/>
      <c r="BBO471"/>
      <c r="BBP471"/>
      <c r="BBQ471"/>
      <c r="BBR471"/>
      <c r="BBS471"/>
      <c r="BBT471"/>
      <c r="BBU471"/>
      <c r="BBV471"/>
      <c r="BBW471"/>
      <c r="BBX471"/>
      <c r="BBY471"/>
      <c r="BBZ471"/>
      <c r="BCA471"/>
      <c r="BCB471"/>
      <c r="BCC471"/>
      <c r="BCD471"/>
      <c r="BCE471"/>
      <c r="BCF471"/>
      <c r="BCG471"/>
      <c r="BCH471"/>
      <c r="BCI471"/>
      <c r="BCJ471"/>
      <c r="BCK471"/>
      <c r="BCL471"/>
      <c r="BCM471"/>
      <c r="BCN471"/>
      <c r="BCO471"/>
      <c r="BCP471"/>
      <c r="BCQ471"/>
      <c r="BCR471"/>
      <c r="BCS471"/>
      <c r="BCT471"/>
      <c r="BCU471"/>
      <c r="BCV471"/>
      <c r="BCW471"/>
      <c r="BCX471"/>
      <c r="BCY471"/>
      <c r="BCZ471"/>
      <c r="BDA471"/>
      <c r="BDB471"/>
      <c r="BDC471"/>
      <c r="BDD471"/>
      <c r="BDE471"/>
      <c r="BDF471"/>
      <c r="BDG471"/>
      <c r="BDH471"/>
      <c r="BDI471"/>
      <c r="BDJ471"/>
      <c r="BDK471"/>
      <c r="BDL471"/>
      <c r="BDM471"/>
      <c r="BDN471"/>
      <c r="BDO471"/>
      <c r="BDP471"/>
      <c r="BDQ471"/>
      <c r="BDR471"/>
      <c r="BDS471"/>
      <c r="BDT471"/>
      <c r="BDU471"/>
      <c r="BDV471"/>
      <c r="BDW471"/>
      <c r="BDX471"/>
      <c r="BDY471"/>
      <c r="BDZ471"/>
      <c r="BEA471"/>
      <c r="BEB471"/>
      <c r="BEC471"/>
      <c r="BED471"/>
      <c r="BEE471"/>
      <c r="BEF471"/>
      <c r="BEG471"/>
      <c r="BEH471"/>
      <c r="BEI471"/>
      <c r="BEJ471"/>
      <c r="BEK471"/>
      <c r="BEL471"/>
      <c r="BEM471"/>
      <c r="BEN471"/>
      <c r="BEO471"/>
      <c r="BEP471"/>
      <c r="BEQ471"/>
      <c r="BER471"/>
      <c r="BES471"/>
      <c r="BET471"/>
      <c r="BEU471"/>
      <c r="BEV471"/>
      <c r="BEW471"/>
      <c r="BEX471"/>
      <c r="BEY471"/>
      <c r="BEZ471"/>
      <c r="BFA471"/>
      <c r="BFB471"/>
      <c r="BFC471"/>
      <c r="BFD471"/>
      <c r="BFE471"/>
      <c r="BFF471"/>
      <c r="BFG471"/>
      <c r="BFH471"/>
      <c r="BFI471"/>
      <c r="BFJ471"/>
      <c r="BFK471"/>
      <c r="BFL471"/>
      <c r="BFM471"/>
      <c r="BFN471"/>
      <c r="BFO471"/>
      <c r="BFP471"/>
      <c r="BFQ471"/>
      <c r="BFR471"/>
      <c r="BFS471"/>
      <c r="BFT471"/>
      <c r="BFU471"/>
      <c r="BFV471"/>
      <c r="BFW471"/>
      <c r="BFX471"/>
      <c r="BFY471"/>
      <c r="BFZ471"/>
      <c r="BGA471"/>
      <c r="BGB471"/>
      <c r="BGC471"/>
      <c r="BGD471"/>
      <c r="BGE471"/>
      <c r="BGF471"/>
      <c r="BGG471"/>
      <c r="BGH471"/>
      <c r="BGI471"/>
      <c r="BGJ471"/>
      <c r="BGK471"/>
      <c r="BGL471"/>
      <c r="BGM471"/>
      <c r="BGN471"/>
      <c r="BGO471"/>
      <c r="BGP471"/>
      <c r="BGQ471"/>
      <c r="BGR471"/>
      <c r="BGS471"/>
      <c r="BGT471"/>
      <c r="BGU471"/>
      <c r="BGV471"/>
      <c r="BGW471"/>
      <c r="BGX471"/>
      <c r="BGY471"/>
      <c r="BGZ471"/>
      <c r="BHA471"/>
      <c r="BHB471"/>
      <c r="BHC471"/>
      <c r="BHD471"/>
      <c r="BHE471"/>
      <c r="BHF471"/>
      <c r="BHG471"/>
      <c r="BHH471"/>
      <c r="BHI471"/>
      <c r="BHJ471"/>
      <c r="BHK471"/>
      <c r="BHL471"/>
      <c r="BHM471"/>
      <c r="BHN471"/>
      <c r="BHO471"/>
      <c r="BHP471"/>
      <c r="BHQ471"/>
      <c r="BHR471"/>
      <c r="BHS471"/>
      <c r="BHT471"/>
      <c r="BHU471"/>
      <c r="BHV471"/>
      <c r="BHW471"/>
      <c r="BHX471"/>
      <c r="BHY471"/>
      <c r="BHZ471"/>
      <c r="BIA471"/>
      <c r="BIB471"/>
      <c r="BIC471"/>
      <c r="BID471"/>
      <c r="BIE471"/>
      <c r="BIF471"/>
      <c r="BIG471"/>
      <c r="BIH471"/>
      <c r="BII471"/>
      <c r="BIJ471"/>
      <c r="BIK471"/>
      <c r="BIL471"/>
      <c r="BIM471"/>
      <c r="BIN471"/>
      <c r="BIO471"/>
      <c r="BIP471"/>
      <c r="BIQ471"/>
      <c r="BIR471"/>
      <c r="BIS471"/>
      <c r="BIT471"/>
      <c r="BIU471"/>
      <c r="BIV471"/>
      <c r="BIW471"/>
      <c r="BIX471"/>
      <c r="BIY471"/>
      <c r="BIZ471"/>
      <c r="BJA471"/>
      <c r="BJB471"/>
      <c r="BJC471"/>
      <c r="BJD471"/>
      <c r="BJE471"/>
      <c r="BJF471"/>
      <c r="BJG471"/>
      <c r="BJH471"/>
      <c r="BJI471"/>
      <c r="BJJ471"/>
      <c r="BJK471"/>
      <c r="BJL471"/>
      <c r="BJM471"/>
      <c r="BJN471"/>
      <c r="BJO471"/>
      <c r="BJP471"/>
      <c r="BJQ471"/>
      <c r="BJR471"/>
      <c r="BJS471"/>
      <c r="BJT471"/>
      <c r="BJU471"/>
      <c r="BJV471"/>
      <c r="BJW471"/>
      <c r="BJX471"/>
      <c r="BJY471"/>
      <c r="BJZ471"/>
      <c r="BKA471"/>
      <c r="BKB471"/>
      <c r="BKC471"/>
      <c r="BKD471"/>
      <c r="BKE471"/>
      <c r="BKF471"/>
      <c r="BKG471"/>
      <c r="BKH471"/>
      <c r="BKI471"/>
      <c r="BKJ471"/>
      <c r="BKK471"/>
      <c r="BKL471"/>
      <c r="BKM471"/>
      <c r="BKN471"/>
      <c r="BKO471"/>
      <c r="BKP471"/>
      <c r="BKQ471"/>
      <c r="BKR471"/>
      <c r="BKS471"/>
      <c r="BKT471"/>
      <c r="BKU471"/>
      <c r="BKV471"/>
      <c r="BKW471"/>
      <c r="BKX471"/>
      <c r="BKY471"/>
      <c r="BKZ471"/>
      <c r="BLA471"/>
      <c r="BLB471"/>
      <c r="BLC471"/>
      <c r="BLD471"/>
      <c r="BLE471"/>
      <c r="BLF471"/>
      <c r="BLG471"/>
      <c r="BLH471"/>
      <c r="BLI471"/>
      <c r="BLJ471"/>
      <c r="BLK471"/>
      <c r="BLL471"/>
      <c r="BLM471"/>
      <c r="BLN471"/>
      <c r="BLO471"/>
      <c r="BLP471"/>
      <c r="BLQ471"/>
      <c r="BLR471"/>
      <c r="BLS471"/>
      <c r="BLT471"/>
      <c r="BLU471"/>
      <c r="BLV471"/>
      <c r="BLW471"/>
      <c r="BLX471"/>
      <c r="BLY471"/>
      <c r="BLZ471"/>
      <c r="BMA471"/>
      <c r="BMB471"/>
      <c r="BMC471"/>
      <c r="BMD471"/>
      <c r="BME471"/>
      <c r="BMF471"/>
      <c r="BMG471"/>
      <c r="BMH471"/>
      <c r="BMI471"/>
      <c r="BMJ471"/>
      <c r="BMK471"/>
      <c r="BML471"/>
      <c r="BMM471"/>
      <c r="BMN471"/>
      <c r="BMO471"/>
      <c r="BMP471"/>
      <c r="BMQ471"/>
      <c r="BMR471"/>
      <c r="BMS471"/>
      <c r="BMT471"/>
      <c r="BMU471"/>
      <c r="BMV471"/>
      <c r="BMW471"/>
      <c r="BMX471"/>
      <c r="BMY471"/>
      <c r="BMZ471"/>
      <c r="BNA471"/>
      <c r="BNB471"/>
      <c r="BNC471"/>
      <c r="BND471"/>
      <c r="BNE471"/>
      <c r="BNF471"/>
      <c r="BNG471"/>
      <c r="BNH471"/>
      <c r="BNI471"/>
      <c r="BNJ471"/>
      <c r="BNK471"/>
      <c r="BNL471"/>
      <c r="BNM471"/>
      <c r="BNN471"/>
      <c r="BNO471"/>
      <c r="BNP471"/>
      <c r="BNQ471"/>
      <c r="BNR471"/>
      <c r="BNS471"/>
      <c r="BNT471"/>
      <c r="BNU471"/>
      <c r="BNV471"/>
      <c r="BNW471"/>
      <c r="BNX471"/>
      <c r="BNY471"/>
      <c r="BNZ471"/>
      <c r="BOA471"/>
      <c r="BOB471"/>
      <c r="BOC471"/>
      <c r="BOD471"/>
      <c r="BOE471"/>
      <c r="BOF471"/>
      <c r="BOG471"/>
      <c r="BOH471"/>
      <c r="BOI471"/>
      <c r="BOJ471"/>
      <c r="BOK471"/>
      <c r="BOL471"/>
      <c r="BOM471"/>
      <c r="BON471"/>
      <c r="BOO471"/>
      <c r="BOP471"/>
      <c r="BOQ471"/>
      <c r="BOR471"/>
      <c r="BOS471"/>
      <c r="BOT471"/>
      <c r="BOU471"/>
      <c r="BOV471"/>
      <c r="BOW471"/>
      <c r="BOX471"/>
      <c r="BOY471"/>
      <c r="BOZ471"/>
      <c r="BPA471"/>
      <c r="BPB471"/>
      <c r="BPC471"/>
      <c r="BPD471"/>
      <c r="BPE471"/>
      <c r="BPF471"/>
      <c r="BPG471"/>
      <c r="BPH471"/>
      <c r="BPI471"/>
      <c r="BPJ471"/>
      <c r="BPK471"/>
      <c r="BPL471"/>
      <c r="BPM471"/>
      <c r="BPN471"/>
      <c r="BPO471"/>
      <c r="BPP471"/>
      <c r="BPQ471"/>
      <c r="BPR471"/>
      <c r="BPS471"/>
      <c r="BPT471"/>
      <c r="BPU471"/>
      <c r="BPV471"/>
      <c r="BPW471"/>
      <c r="BPX471"/>
      <c r="BPY471"/>
      <c r="BPZ471"/>
      <c r="BQA471"/>
      <c r="BQB471"/>
      <c r="BQC471"/>
      <c r="BQD471"/>
      <c r="BQE471"/>
      <c r="BQF471"/>
      <c r="BQG471"/>
      <c r="BQH471"/>
      <c r="BQI471"/>
      <c r="BQJ471"/>
      <c r="BQK471"/>
      <c r="BQL471"/>
      <c r="BQM471"/>
      <c r="BQN471"/>
      <c r="BQO471"/>
      <c r="BQP471"/>
      <c r="BQQ471"/>
      <c r="BQR471"/>
      <c r="BQS471"/>
      <c r="BQT471"/>
      <c r="BQU471"/>
      <c r="BQV471"/>
      <c r="BQW471"/>
      <c r="BQX471"/>
      <c r="BQY471"/>
      <c r="BQZ471"/>
      <c r="BRA471"/>
      <c r="BRB471"/>
      <c r="BRC471"/>
      <c r="BRD471"/>
      <c r="BRE471"/>
      <c r="BRF471"/>
      <c r="BRG471"/>
      <c r="BRH471"/>
      <c r="BRI471"/>
      <c r="BRJ471"/>
      <c r="BRK471"/>
      <c r="BRL471"/>
      <c r="BRM471"/>
      <c r="BRN471"/>
      <c r="BRO471"/>
      <c r="BRP471"/>
      <c r="BRQ471"/>
      <c r="BRR471"/>
      <c r="BRS471"/>
      <c r="BRT471"/>
      <c r="BRU471"/>
      <c r="BRV471"/>
      <c r="BRW471"/>
      <c r="BRX471"/>
      <c r="BRY471"/>
      <c r="BRZ471"/>
      <c r="BSA471"/>
      <c r="BSB471"/>
      <c r="BSC471"/>
      <c r="BSD471"/>
      <c r="BSE471"/>
      <c r="BSF471"/>
      <c r="BSG471"/>
      <c r="BSH471"/>
      <c r="BSI471"/>
      <c r="BSJ471"/>
      <c r="BSK471"/>
      <c r="BSL471"/>
      <c r="BSM471"/>
      <c r="BSN471"/>
      <c r="BSO471"/>
      <c r="BSP471"/>
      <c r="BSQ471"/>
      <c r="BSR471"/>
      <c r="BSS471"/>
      <c r="BST471"/>
      <c r="BSU471"/>
      <c r="BSV471"/>
      <c r="BSW471"/>
      <c r="BSX471"/>
      <c r="BSY471"/>
      <c r="BSZ471"/>
      <c r="BTA471"/>
      <c r="BTB471"/>
      <c r="BTC471"/>
      <c r="BTD471"/>
      <c r="BTE471"/>
      <c r="BTF471"/>
      <c r="BTG471"/>
      <c r="BTH471"/>
      <c r="BTI471"/>
      <c r="BTJ471"/>
      <c r="BTK471"/>
      <c r="BTL471"/>
      <c r="BTM471"/>
      <c r="BTN471"/>
      <c r="BTO471"/>
      <c r="BTP471"/>
      <c r="BTQ471"/>
      <c r="BTR471"/>
      <c r="BTS471"/>
      <c r="BTT471"/>
      <c r="BTU471"/>
      <c r="BTV471"/>
      <c r="BTW471"/>
      <c r="BTX471"/>
      <c r="BTY471"/>
      <c r="BTZ471"/>
      <c r="BUA471"/>
      <c r="BUB471"/>
      <c r="BUC471"/>
      <c r="BUD471"/>
      <c r="BUE471"/>
      <c r="BUF471"/>
      <c r="BUG471"/>
      <c r="BUH471"/>
      <c r="BUI471"/>
      <c r="BUJ471"/>
      <c r="BUK471"/>
      <c r="BUL471"/>
      <c r="BUM471"/>
      <c r="BUN471"/>
      <c r="BUO471"/>
      <c r="BUP471"/>
      <c r="BUQ471"/>
      <c r="BUR471"/>
      <c r="BUS471"/>
      <c r="BUT471"/>
      <c r="BUU471"/>
      <c r="BUV471"/>
      <c r="BUW471"/>
      <c r="BUX471"/>
      <c r="BUY471"/>
      <c r="BUZ471"/>
      <c r="BVA471"/>
      <c r="BVB471"/>
      <c r="BVC471"/>
      <c r="BVD471"/>
      <c r="BVE471"/>
      <c r="BVF471"/>
      <c r="BVG471"/>
      <c r="BVH471"/>
      <c r="BVI471"/>
      <c r="BVJ471"/>
      <c r="BVK471"/>
      <c r="BVL471"/>
      <c r="BVM471"/>
      <c r="BVN471"/>
      <c r="BVO471"/>
      <c r="BVP471"/>
      <c r="BVQ471"/>
      <c r="BVR471"/>
      <c r="BVS471"/>
      <c r="BVT471"/>
      <c r="BVU471"/>
      <c r="BVV471"/>
      <c r="BVW471"/>
      <c r="BVX471"/>
      <c r="BVY471"/>
      <c r="BVZ471"/>
      <c r="BWA471"/>
      <c r="BWB471"/>
      <c r="BWC471"/>
      <c r="BWD471"/>
      <c r="BWE471"/>
      <c r="BWF471"/>
      <c r="BWG471"/>
      <c r="BWH471"/>
      <c r="BWI471"/>
      <c r="BWJ471"/>
      <c r="BWK471"/>
      <c r="BWL471"/>
      <c r="BWM471"/>
      <c r="BWN471"/>
      <c r="BWO471"/>
      <c r="BWP471"/>
      <c r="BWQ471"/>
      <c r="BWR471"/>
      <c r="BWS471"/>
      <c r="BWT471"/>
      <c r="BWU471"/>
      <c r="BWV471"/>
      <c r="BWW471"/>
      <c r="BWX471"/>
      <c r="BWY471"/>
      <c r="BWZ471"/>
      <c r="BXA471"/>
      <c r="BXB471"/>
      <c r="BXC471"/>
      <c r="BXD471"/>
      <c r="BXE471"/>
      <c r="BXF471"/>
      <c r="BXG471"/>
      <c r="BXH471"/>
      <c r="BXI471"/>
      <c r="BXJ471"/>
      <c r="BXK471"/>
      <c r="BXL471"/>
      <c r="BXM471"/>
      <c r="BXN471"/>
      <c r="BXO471"/>
      <c r="BXP471"/>
      <c r="BXQ471"/>
      <c r="BXR471"/>
      <c r="BXS471"/>
      <c r="BXT471"/>
      <c r="BXU471"/>
      <c r="BXV471"/>
      <c r="BXW471"/>
      <c r="BXX471"/>
      <c r="BXY471"/>
      <c r="BXZ471"/>
      <c r="BYA471"/>
      <c r="BYB471"/>
      <c r="BYC471"/>
      <c r="BYD471"/>
      <c r="BYE471"/>
      <c r="BYF471"/>
      <c r="BYG471"/>
      <c r="BYH471"/>
      <c r="BYI471"/>
      <c r="BYJ471"/>
      <c r="BYK471"/>
      <c r="BYL471"/>
      <c r="BYM471"/>
      <c r="BYN471"/>
      <c r="BYO471"/>
      <c r="BYP471"/>
      <c r="BYQ471"/>
      <c r="BYR471"/>
      <c r="BYS471"/>
      <c r="BYT471"/>
      <c r="BYU471"/>
      <c r="BYV471"/>
      <c r="BYW471"/>
      <c r="BYX471"/>
      <c r="BYY471"/>
      <c r="BYZ471"/>
      <c r="BZA471"/>
      <c r="BZB471"/>
      <c r="BZC471"/>
      <c r="BZD471"/>
      <c r="BZE471"/>
      <c r="BZF471"/>
      <c r="BZG471"/>
      <c r="BZH471"/>
      <c r="BZI471"/>
      <c r="BZJ471"/>
      <c r="BZK471"/>
      <c r="BZL471"/>
      <c r="BZM471"/>
      <c r="BZN471"/>
      <c r="BZO471"/>
      <c r="BZP471"/>
      <c r="BZQ471"/>
      <c r="BZR471"/>
      <c r="BZS471"/>
      <c r="BZT471"/>
      <c r="BZU471"/>
      <c r="BZV471"/>
      <c r="BZW471"/>
      <c r="BZX471"/>
      <c r="BZY471"/>
      <c r="BZZ471"/>
      <c r="CAA471"/>
      <c r="CAB471"/>
      <c r="CAC471"/>
      <c r="CAD471"/>
      <c r="CAE471"/>
      <c r="CAF471"/>
      <c r="CAG471"/>
      <c r="CAH471"/>
      <c r="CAI471"/>
      <c r="CAJ471"/>
      <c r="CAK471"/>
      <c r="CAL471"/>
      <c r="CAM471"/>
      <c r="CAN471"/>
      <c r="CAO471"/>
      <c r="CAP471"/>
      <c r="CAQ471"/>
      <c r="CAR471"/>
      <c r="CAS471"/>
      <c r="CAT471"/>
      <c r="CAU471"/>
      <c r="CAV471"/>
      <c r="CAW471"/>
      <c r="CAX471"/>
      <c r="CAY471"/>
      <c r="CAZ471"/>
      <c r="CBA471"/>
      <c r="CBB471"/>
      <c r="CBC471"/>
      <c r="CBD471"/>
      <c r="CBE471"/>
      <c r="CBF471"/>
      <c r="CBG471"/>
      <c r="CBH471"/>
      <c r="CBI471"/>
      <c r="CBJ471"/>
      <c r="CBK471"/>
      <c r="CBL471"/>
      <c r="CBM471"/>
      <c r="CBN471"/>
      <c r="CBO471"/>
      <c r="CBP471"/>
      <c r="CBQ471"/>
      <c r="CBR471"/>
      <c r="CBS471"/>
      <c r="CBT471"/>
      <c r="CBU471"/>
      <c r="CBV471"/>
      <c r="CBW471"/>
      <c r="CBX471"/>
      <c r="CBY471"/>
      <c r="CBZ471"/>
      <c r="CCA471"/>
      <c r="CCB471"/>
      <c r="CCC471"/>
      <c r="CCD471"/>
      <c r="CCE471"/>
      <c r="CCF471"/>
      <c r="CCG471"/>
      <c r="CCH471"/>
      <c r="CCI471"/>
      <c r="CCJ471"/>
      <c r="CCK471"/>
      <c r="CCL471"/>
      <c r="CCM471"/>
      <c r="CCN471"/>
      <c r="CCO471"/>
      <c r="CCP471"/>
      <c r="CCQ471"/>
      <c r="CCR471"/>
      <c r="CCS471"/>
      <c r="CCT471"/>
      <c r="CCU471"/>
      <c r="CCV471"/>
      <c r="CCW471"/>
      <c r="CCX471"/>
      <c r="CCY471"/>
      <c r="CCZ471"/>
      <c r="CDA471"/>
      <c r="CDB471"/>
      <c r="CDC471"/>
      <c r="CDD471"/>
      <c r="CDE471"/>
      <c r="CDF471"/>
      <c r="CDG471"/>
      <c r="CDH471"/>
      <c r="CDI471"/>
      <c r="CDJ471"/>
      <c r="CDK471"/>
      <c r="CDL471"/>
      <c r="CDM471"/>
      <c r="CDN471"/>
      <c r="CDO471"/>
      <c r="CDP471"/>
      <c r="CDQ471"/>
      <c r="CDR471"/>
      <c r="CDS471"/>
      <c r="CDT471"/>
      <c r="CDU471"/>
      <c r="CDV471"/>
      <c r="CDW471"/>
      <c r="CDX471"/>
      <c r="CDY471"/>
      <c r="CDZ471"/>
      <c r="CEA471"/>
      <c r="CEB471"/>
      <c r="CEC471"/>
      <c r="CED471"/>
      <c r="CEE471"/>
      <c r="CEF471"/>
      <c r="CEG471"/>
      <c r="CEH471"/>
      <c r="CEI471"/>
      <c r="CEJ471"/>
      <c r="CEK471"/>
      <c r="CEL471"/>
      <c r="CEM471"/>
      <c r="CEN471"/>
      <c r="CEO471"/>
      <c r="CEP471"/>
      <c r="CEQ471"/>
      <c r="CER471"/>
      <c r="CES471"/>
      <c r="CET471"/>
      <c r="CEU471"/>
      <c r="CEV471"/>
      <c r="CEW471"/>
      <c r="CEX471"/>
      <c r="CEY471"/>
      <c r="CEZ471"/>
      <c r="CFA471"/>
      <c r="CFB471"/>
      <c r="CFC471"/>
      <c r="CFD471"/>
      <c r="CFE471"/>
      <c r="CFF471"/>
      <c r="CFG471"/>
      <c r="CFH471"/>
      <c r="CFI471"/>
      <c r="CFJ471"/>
      <c r="CFK471"/>
      <c r="CFL471"/>
      <c r="CFM471"/>
      <c r="CFN471"/>
      <c r="CFO471"/>
      <c r="CFP471"/>
      <c r="CFQ471"/>
      <c r="CFR471"/>
      <c r="CFS471"/>
      <c r="CFT471"/>
      <c r="CFU471"/>
      <c r="CFV471"/>
      <c r="CFW471"/>
      <c r="CFX471"/>
      <c r="CFY471"/>
      <c r="CFZ471"/>
      <c r="CGA471"/>
      <c r="CGB471"/>
      <c r="CGC471"/>
      <c r="CGD471"/>
      <c r="CGE471"/>
      <c r="CGF471"/>
      <c r="CGG471"/>
      <c r="CGH471"/>
      <c r="CGI471"/>
      <c r="CGJ471"/>
      <c r="CGK471"/>
      <c r="CGL471"/>
      <c r="CGM471"/>
      <c r="CGN471"/>
      <c r="CGO471"/>
      <c r="CGP471"/>
      <c r="CGQ471"/>
      <c r="CGR471"/>
      <c r="CGS471"/>
      <c r="CGT471"/>
      <c r="CGU471"/>
      <c r="CGV471"/>
      <c r="CGW471"/>
      <c r="CGX471"/>
      <c r="CGY471"/>
      <c r="CGZ471"/>
      <c r="CHA471"/>
      <c r="CHB471"/>
      <c r="CHC471"/>
      <c r="CHD471"/>
      <c r="CHE471"/>
      <c r="CHF471"/>
      <c r="CHG471"/>
      <c r="CHH471"/>
      <c r="CHI471"/>
      <c r="CHJ471"/>
      <c r="CHK471"/>
      <c r="CHL471"/>
      <c r="CHM471"/>
      <c r="CHN471"/>
      <c r="CHO471"/>
      <c r="CHP471"/>
      <c r="CHQ471"/>
      <c r="CHR471"/>
      <c r="CHS471"/>
      <c r="CHT471"/>
      <c r="CHU471"/>
      <c r="CHV471"/>
      <c r="CHW471"/>
      <c r="CHX471"/>
      <c r="CHY471"/>
      <c r="CHZ471"/>
      <c r="CIA471"/>
      <c r="CIB471"/>
      <c r="CIC471"/>
      <c r="CID471"/>
      <c r="CIE471"/>
      <c r="CIF471"/>
      <c r="CIG471"/>
      <c r="CIH471"/>
      <c r="CII471"/>
      <c r="CIJ471"/>
      <c r="CIK471"/>
      <c r="CIL471"/>
      <c r="CIM471"/>
      <c r="CIN471"/>
      <c r="CIO471"/>
      <c r="CIP471"/>
      <c r="CIQ471"/>
      <c r="CIR471"/>
      <c r="CIS471"/>
      <c r="CIT471"/>
      <c r="CIU471"/>
      <c r="CIV471"/>
      <c r="CIW471"/>
      <c r="CIX471"/>
      <c r="CIY471"/>
      <c r="CIZ471"/>
      <c r="CJA471"/>
      <c r="CJB471"/>
      <c r="CJC471"/>
      <c r="CJD471"/>
      <c r="CJE471"/>
      <c r="CJF471"/>
      <c r="CJG471"/>
      <c r="CJH471"/>
      <c r="CJI471"/>
      <c r="CJJ471"/>
      <c r="CJK471"/>
      <c r="CJL471"/>
      <c r="CJM471"/>
      <c r="CJN471"/>
      <c r="CJO471"/>
      <c r="CJP471"/>
      <c r="CJQ471"/>
      <c r="CJR471"/>
      <c r="CJS471"/>
      <c r="CJT471"/>
      <c r="CJU471"/>
      <c r="CJV471"/>
      <c r="CJW471"/>
      <c r="CJX471"/>
      <c r="CJY471"/>
      <c r="CJZ471"/>
      <c r="CKA471"/>
      <c r="CKB471"/>
      <c r="CKC471"/>
      <c r="CKD471"/>
      <c r="CKE471"/>
      <c r="CKF471"/>
      <c r="CKG471"/>
      <c r="CKH471"/>
      <c r="CKI471"/>
      <c r="CKJ471"/>
      <c r="CKK471"/>
      <c r="CKL471"/>
      <c r="CKM471"/>
      <c r="CKN471"/>
      <c r="CKO471"/>
      <c r="CKP471"/>
      <c r="CKQ471"/>
      <c r="CKR471"/>
      <c r="CKS471"/>
      <c r="CKT471"/>
      <c r="CKU471"/>
      <c r="CKV471"/>
      <c r="CKW471"/>
      <c r="CKX471"/>
      <c r="CKY471"/>
      <c r="CKZ471"/>
      <c r="CLA471"/>
      <c r="CLB471"/>
      <c r="CLC471"/>
      <c r="CLD471"/>
      <c r="CLE471"/>
      <c r="CLF471"/>
      <c r="CLG471"/>
      <c r="CLH471"/>
      <c r="CLI471"/>
      <c r="CLJ471"/>
      <c r="CLK471"/>
      <c r="CLL471"/>
      <c r="CLM471"/>
      <c r="CLN471"/>
      <c r="CLO471"/>
      <c r="CLP471"/>
      <c r="CLQ471"/>
      <c r="CLR471"/>
      <c r="CLS471"/>
      <c r="CLT471"/>
      <c r="CLU471"/>
      <c r="CLV471"/>
      <c r="CLW471"/>
      <c r="CLX471"/>
      <c r="CLY471"/>
      <c r="CLZ471"/>
      <c r="CMA471"/>
      <c r="CMB471"/>
      <c r="CMC471"/>
      <c r="CMD471"/>
      <c r="CME471"/>
      <c r="CMF471"/>
      <c r="CMG471"/>
      <c r="CMH471"/>
      <c r="CMI471"/>
      <c r="CMJ471"/>
      <c r="CMK471"/>
      <c r="CML471"/>
      <c r="CMM471"/>
      <c r="CMN471"/>
      <c r="CMO471"/>
      <c r="CMP471"/>
      <c r="CMQ471"/>
      <c r="CMR471"/>
      <c r="CMS471"/>
      <c r="CMT471"/>
      <c r="CMU471"/>
      <c r="CMV471"/>
      <c r="CMW471"/>
      <c r="CMX471"/>
      <c r="CMY471"/>
      <c r="CMZ471"/>
      <c r="CNA471"/>
      <c r="CNB471"/>
      <c r="CNC471"/>
      <c r="CND471"/>
      <c r="CNE471"/>
      <c r="CNF471"/>
      <c r="CNG471"/>
      <c r="CNH471"/>
      <c r="CNI471"/>
      <c r="CNJ471"/>
      <c r="CNK471"/>
      <c r="CNL471"/>
      <c r="CNM471"/>
      <c r="CNN471"/>
      <c r="CNO471"/>
      <c r="CNP471"/>
      <c r="CNQ471"/>
      <c r="CNR471"/>
      <c r="CNS471"/>
      <c r="CNT471"/>
      <c r="CNU471"/>
      <c r="CNV471"/>
      <c r="CNW471"/>
      <c r="CNX471"/>
      <c r="CNY471"/>
      <c r="CNZ471"/>
      <c r="COA471"/>
      <c r="COB471"/>
      <c r="COC471"/>
      <c r="COD471"/>
      <c r="COE471"/>
      <c r="COF471"/>
      <c r="COG471"/>
      <c r="COH471"/>
      <c r="COI471"/>
      <c r="COJ471"/>
      <c r="COK471"/>
      <c r="COL471"/>
      <c r="COM471"/>
      <c r="CON471"/>
      <c r="COO471"/>
      <c r="COP471"/>
      <c r="COQ471"/>
      <c r="COR471"/>
      <c r="COS471"/>
      <c r="COT471"/>
      <c r="COU471"/>
      <c r="COV471"/>
      <c r="COW471"/>
      <c r="COX471"/>
      <c r="COY471"/>
      <c r="COZ471"/>
      <c r="CPA471"/>
      <c r="CPB471"/>
      <c r="CPC471"/>
      <c r="CPD471"/>
      <c r="CPE471"/>
      <c r="CPF471"/>
      <c r="CPG471"/>
      <c r="CPH471"/>
      <c r="CPI471"/>
      <c r="CPJ471"/>
      <c r="CPK471"/>
      <c r="CPL471"/>
      <c r="CPM471"/>
      <c r="CPN471"/>
      <c r="CPO471"/>
      <c r="CPP471"/>
      <c r="CPQ471"/>
      <c r="CPR471"/>
      <c r="CPS471"/>
      <c r="CPT471"/>
      <c r="CPU471"/>
      <c r="CPV471"/>
      <c r="CPW471"/>
      <c r="CPX471"/>
      <c r="CPY471"/>
      <c r="CPZ471"/>
      <c r="CQA471"/>
      <c r="CQB471"/>
      <c r="CQC471"/>
      <c r="CQD471"/>
      <c r="CQE471"/>
      <c r="CQF471"/>
      <c r="CQG471"/>
      <c r="CQH471"/>
      <c r="CQI471"/>
      <c r="CQJ471"/>
      <c r="CQK471"/>
      <c r="CQL471"/>
      <c r="CQM471"/>
      <c r="CQN471"/>
      <c r="CQO471"/>
      <c r="CQP471"/>
      <c r="CQQ471"/>
      <c r="CQR471"/>
      <c r="CQS471"/>
      <c r="CQT471"/>
      <c r="CQU471"/>
      <c r="CQV471"/>
      <c r="CQW471"/>
      <c r="CQX471"/>
      <c r="CQY471"/>
      <c r="CQZ471"/>
      <c r="CRA471"/>
      <c r="CRB471"/>
      <c r="CRC471"/>
      <c r="CRD471"/>
      <c r="CRE471"/>
      <c r="CRF471"/>
      <c r="CRG471"/>
      <c r="CRH471"/>
      <c r="CRI471"/>
      <c r="CRJ471"/>
      <c r="CRK471"/>
      <c r="CRL471"/>
      <c r="CRM471"/>
      <c r="CRN471"/>
      <c r="CRO471"/>
      <c r="CRP471"/>
      <c r="CRQ471"/>
      <c r="CRR471"/>
      <c r="CRS471"/>
      <c r="CRT471"/>
      <c r="CRU471"/>
      <c r="CRV471"/>
      <c r="CRW471"/>
      <c r="CRX471"/>
      <c r="CRY471"/>
      <c r="CRZ471"/>
      <c r="CSA471"/>
      <c r="CSB471"/>
      <c r="CSC471"/>
      <c r="CSD471"/>
      <c r="CSE471"/>
      <c r="CSF471"/>
      <c r="CSG471"/>
      <c r="CSH471"/>
      <c r="CSI471"/>
      <c r="CSJ471"/>
      <c r="CSK471"/>
      <c r="CSL471"/>
      <c r="CSM471"/>
      <c r="CSN471"/>
      <c r="CSO471"/>
      <c r="CSP471"/>
      <c r="CSQ471"/>
      <c r="CSR471"/>
      <c r="CSS471"/>
      <c r="CST471"/>
      <c r="CSU471"/>
      <c r="CSV471"/>
      <c r="CSW471"/>
      <c r="CSX471"/>
      <c r="CSY471"/>
      <c r="CSZ471"/>
      <c r="CTA471"/>
      <c r="CTB471"/>
      <c r="CTC471"/>
      <c r="CTD471"/>
      <c r="CTE471"/>
      <c r="CTF471"/>
      <c r="CTG471"/>
      <c r="CTH471"/>
      <c r="CTI471"/>
      <c r="CTJ471"/>
      <c r="CTK471"/>
      <c r="CTL471"/>
      <c r="CTM471"/>
      <c r="CTN471"/>
      <c r="CTO471"/>
      <c r="CTP471"/>
      <c r="CTQ471"/>
      <c r="CTR471"/>
      <c r="CTS471"/>
      <c r="CTT471"/>
      <c r="CTU471"/>
      <c r="CTV471"/>
      <c r="CTW471"/>
      <c r="CTX471"/>
      <c r="CTY471"/>
      <c r="CTZ471"/>
      <c r="CUA471"/>
      <c r="CUB471"/>
      <c r="CUC471"/>
      <c r="CUD471"/>
      <c r="CUE471"/>
      <c r="CUF471"/>
      <c r="CUG471"/>
      <c r="CUH471"/>
      <c r="CUI471"/>
      <c r="CUJ471"/>
      <c r="CUK471"/>
      <c r="CUL471"/>
      <c r="CUM471"/>
      <c r="CUN471"/>
      <c r="CUO471"/>
      <c r="CUP471"/>
      <c r="CUQ471"/>
      <c r="CUR471"/>
      <c r="CUS471"/>
      <c r="CUT471"/>
      <c r="CUU471"/>
      <c r="CUV471"/>
      <c r="CUW471"/>
      <c r="CUX471"/>
      <c r="CUY471"/>
      <c r="CUZ471"/>
      <c r="CVA471"/>
      <c r="CVB471"/>
      <c r="CVC471"/>
      <c r="CVD471"/>
      <c r="CVE471"/>
      <c r="CVF471"/>
      <c r="CVG471"/>
      <c r="CVH471"/>
      <c r="CVI471"/>
      <c r="CVJ471"/>
      <c r="CVK471"/>
      <c r="CVL471"/>
      <c r="CVM471"/>
      <c r="CVN471"/>
      <c r="CVO471"/>
      <c r="CVP471"/>
      <c r="CVQ471"/>
      <c r="CVR471"/>
      <c r="CVS471"/>
      <c r="CVT471"/>
      <c r="CVU471"/>
      <c r="CVV471"/>
      <c r="CVW471"/>
      <c r="CVX471"/>
      <c r="CVY471"/>
      <c r="CVZ471"/>
      <c r="CWA471"/>
      <c r="CWB471"/>
      <c r="CWC471"/>
      <c r="CWD471"/>
      <c r="CWE471"/>
      <c r="CWF471"/>
      <c r="CWG471"/>
      <c r="CWH471"/>
      <c r="CWI471"/>
      <c r="CWJ471"/>
      <c r="CWK471"/>
      <c r="CWL471"/>
      <c r="CWM471"/>
      <c r="CWN471"/>
      <c r="CWO471"/>
      <c r="CWP471"/>
      <c r="CWQ471"/>
      <c r="CWR471"/>
      <c r="CWS471"/>
      <c r="CWT471"/>
      <c r="CWU471"/>
      <c r="CWV471"/>
      <c r="CWW471"/>
      <c r="CWX471"/>
      <c r="CWY471"/>
      <c r="CWZ471"/>
      <c r="CXA471"/>
      <c r="CXB471"/>
      <c r="CXC471"/>
      <c r="CXD471"/>
      <c r="CXE471"/>
      <c r="CXF471"/>
      <c r="CXG471"/>
      <c r="CXH471"/>
      <c r="CXI471"/>
      <c r="CXJ471"/>
      <c r="CXK471"/>
      <c r="CXL471"/>
      <c r="CXM471"/>
      <c r="CXN471"/>
      <c r="CXO471"/>
      <c r="CXP471"/>
      <c r="CXQ471"/>
      <c r="CXR471"/>
      <c r="CXS471"/>
      <c r="CXT471"/>
      <c r="CXU471"/>
      <c r="CXV471"/>
      <c r="CXW471"/>
      <c r="CXX471"/>
      <c r="CXY471"/>
      <c r="CXZ471"/>
      <c r="CYA471"/>
      <c r="CYB471"/>
      <c r="CYC471"/>
      <c r="CYD471"/>
      <c r="CYE471"/>
      <c r="CYF471"/>
      <c r="CYG471"/>
      <c r="CYH471"/>
      <c r="CYI471"/>
      <c r="CYJ471"/>
      <c r="CYK471"/>
      <c r="CYL471"/>
      <c r="CYM471"/>
      <c r="CYN471"/>
      <c r="CYO471"/>
      <c r="CYP471"/>
      <c r="CYQ471"/>
      <c r="CYR471"/>
      <c r="CYS471"/>
      <c r="CYT471"/>
      <c r="CYU471"/>
      <c r="CYV471"/>
      <c r="CYW471"/>
      <c r="CYX471"/>
      <c r="CYY471"/>
      <c r="CYZ471"/>
      <c r="CZA471"/>
      <c r="CZB471"/>
      <c r="CZC471"/>
      <c r="CZD471"/>
      <c r="CZE471"/>
      <c r="CZF471"/>
      <c r="CZG471"/>
      <c r="CZH471"/>
      <c r="CZI471"/>
      <c r="CZJ471"/>
      <c r="CZK471"/>
      <c r="CZL471"/>
      <c r="CZM471"/>
      <c r="CZN471"/>
      <c r="CZO471"/>
      <c r="CZP471"/>
      <c r="CZQ471"/>
      <c r="CZR471"/>
      <c r="CZS471"/>
      <c r="CZT471"/>
      <c r="CZU471"/>
      <c r="CZV471"/>
      <c r="CZW471"/>
      <c r="CZX471"/>
      <c r="CZY471"/>
      <c r="CZZ471"/>
      <c r="DAA471"/>
      <c r="DAB471"/>
      <c r="DAC471"/>
      <c r="DAD471"/>
      <c r="DAE471"/>
      <c r="DAF471"/>
      <c r="DAG471"/>
      <c r="DAH471"/>
      <c r="DAI471"/>
      <c r="DAJ471"/>
      <c r="DAK471"/>
      <c r="DAL471"/>
      <c r="DAM471"/>
      <c r="DAN471"/>
      <c r="DAO471"/>
      <c r="DAP471"/>
      <c r="DAQ471"/>
      <c r="DAR471"/>
      <c r="DAS471"/>
      <c r="DAT471"/>
      <c r="DAU471"/>
      <c r="DAV471"/>
      <c r="DAW471"/>
      <c r="DAX471"/>
      <c r="DAY471"/>
      <c r="DAZ471"/>
      <c r="DBA471"/>
      <c r="DBB471"/>
      <c r="DBC471"/>
      <c r="DBD471"/>
      <c r="DBE471"/>
      <c r="DBF471"/>
      <c r="DBG471"/>
      <c r="DBH471"/>
      <c r="DBI471"/>
      <c r="DBJ471"/>
      <c r="DBK471"/>
      <c r="DBL471"/>
      <c r="DBM471"/>
      <c r="DBN471"/>
      <c r="DBO471"/>
      <c r="DBP471"/>
      <c r="DBQ471"/>
      <c r="DBR471"/>
      <c r="DBS471"/>
      <c r="DBT471"/>
      <c r="DBU471"/>
      <c r="DBV471"/>
      <c r="DBW471"/>
      <c r="DBX471"/>
      <c r="DBY471"/>
      <c r="DBZ471"/>
      <c r="DCA471"/>
      <c r="DCB471"/>
      <c r="DCC471"/>
      <c r="DCD471"/>
      <c r="DCE471"/>
      <c r="DCF471"/>
      <c r="DCG471"/>
      <c r="DCH471"/>
      <c r="DCI471"/>
      <c r="DCJ471"/>
      <c r="DCK471"/>
      <c r="DCL471"/>
      <c r="DCM471"/>
      <c r="DCN471"/>
      <c r="DCO471"/>
      <c r="DCP471"/>
      <c r="DCQ471"/>
      <c r="DCR471"/>
      <c r="DCS471"/>
      <c r="DCT471"/>
      <c r="DCU471"/>
      <c r="DCV471"/>
      <c r="DCW471"/>
      <c r="DCX471"/>
      <c r="DCY471"/>
      <c r="DCZ471"/>
      <c r="DDA471"/>
      <c r="DDB471"/>
      <c r="DDC471"/>
      <c r="DDD471"/>
      <c r="DDE471"/>
      <c r="DDF471"/>
      <c r="DDG471"/>
      <c r="DDH471"/>
      <c r="DDI471"/>
      <c r="DDJ471"/>
      <c r="DDK471"/>
      <c r="DDL471"/>
      <c r="DDM471"/>
      <c r="DDN471"/>
      <c r="DDO471"/>
      <c r="DDP471"/>
      <c r="DDQ471"/>
      <c r="DDR471"/>
      <c r="DDS471"/>
      <c r="DDT471"/>
      <c r="DDU471"/>
      <c r="DDV471"/>
      <c r="DDW471"/>
      <c r="DDX471"/>
      <c r="DDY471"/>
      <c r="DDZ471"/>
      <c r="DEA471"/>
      <c r="DEB471"/>
      <c r="DEC471"/>
      <c r="DED471"/>
      <c r="DEE471"/>
      <c r="DEF471"/>
      <c r="DEG471"/>
      <c r="DEH471"/>
      <c r="DEI471"/>
      <c r="DEJ471"/>
      <c r="DEK471"/>
      <c r="DEL471"/>
      <c r="DEM471"/>
      <c r="DEN471"/>
      <c r="DEO471"/>
      <c r="DEP471"/>
      <c r="DEQ471"/>
      <c r="DER471"/>
      <c r="DES471"/>
      <c r="DET471"/>
      <c r="DEU471"/>
      <c r="DEV471"/>
      <c r="DEW471"/>
      <c r="DEX471"/>
      <c r="DEY471"/>
      <c r="DEZ471"/>
      <c r="DFA471"/>
      <c r="DFB471"/>
      <c r="DFC471"/>
      <c r="DFD471"/>
      <c r="DFE471"/>
      <c r="DFF471"/>
      <c r="DFG471"/>
      <c r="DFH471"/>
      <c r="DFI471"/>
      <c r="DFJ471"/>
      <c r="DFK471"/>
      <c r="DFL471"/>
      <c r="DFM471"/>
      <c r="DFN471"/>
      <c r="DFO471"/>
      <c r="DFP471"/>
      <c r="DFQ471"/>
      <c r="DFR471"/>
      <c r="DFS471"/>
      <c r="DFT471"/>
      <c r="DFU471"/>
      <c r="DFV471"/>
      <c r="DFW471"/>
      <c r="DFX471"/>
      <c r="DFY471"/>
      <c r="DFZ471"/>
      <c r="DGA471"/>
      <c r="DGB471"/>
      <c r="DGC471"/>
      <c r="DGD471"/>
      <c r="DGE471"/>
      <c r="DGF471"/>
      <c r="DGG471"/>
      <c r="DGH471"/>
      <c r="DGI471"/>
      <c r="DGJ471"/>
      <c r="DGK471"/>
      <c r="DGL471"/>
      <c r="DGM471"/>
      <c r="DGN471"/>
      <c r="DGO471"/>
      <c r="DGP471"/>
      <c r="DGQ471"/>
      <c r="DGR471"/>
      <c r="DGS471"/>
      <c r="DGT471"/>
      <c r="DGU471"/>
      <c r="DGV471"/>
      <c r="DGW471"/>
      <c r="DGX471"/>
      <c r="DGY471"/>
      <c r="DGZ471"/>
      <c r="DHA471"/>
      <c r="DHB471"/>
      <c r="DHC471"/>
      <c r="DHD471"/>
      <c r="DHE471"/>
      <c r="DHF471"/>
      <c r="DHG471"/>
      <c r="DHH471"/>
      <c r="DHI471"/>
      <c r="DHJ471"/>
      <c r="DHK471"/>
      <c r="DHL471"/>
      <c r="DHM471"/>
      <c r="DHN471"/>
      <c r="DHO471"/>
      <c r="DHP471"/>
      <c r="DHQ471"/>
      <c r="DHR471"/>
      <c r="DHS471"/>
      <c r="DHT471"/>
      <c r="DHU471"/>
      <c r="DHV471"/>
      <c r="DHW471"/>
      <c r="DHX471"/>
      <c r="DHY471"/>
      <c r="DHZ471"/>
      <c r="DIA471"/>
      <c r="DIB471"/>
      <c r="DIC471"/>
      <c r="DID471"/>
      <c r="DIE471"/>
      <c r="DIF471"/>
      <c r="DIG471"/>
      <c r="DIH471"/>
      <c r="DII471"/>
      <c r="DIJ471"/>
      <c r="DIK471"/>
      <c r="DIL471"/>
      <c r="DIM471"/>
      <c r="DIN471"/>
      <c r="DIO471"/>
      <c r="DIP471"/>
      <c r="DIQ471"/>
      <c r="DIR471"/>
      <c r="DIS471"/>
      <c r="DIT471"/>
      <c r="DIU471"/>
      <c r="DIV471"/>
      <c r="DIW471"/>
      <c r="DIX471"/>
      <c r="DIY471"/>
      <c r="DIZ471"/>
      <c r="DJA471"/>
      <c r="DJB471"/>
      <c r="DJC471"/>
      <c r="DJD471"/>
      <c r="DJE471"/>
      <c r="DJF471"/>
      <c r="DJG471"/>
      <c r="DJH471"/>
      <c r="DJI471"/>
      <c r="DJJ471"/>
      <c r="DJK471"/>
      <c r="DJL471"/>
      <c r="DJM471"/>
      <c r="DJN471"/>
      <c r="DJO471"/>
      <c r="DJP471"/>
      <c r="DJQ471"/>
      <c r="DJR471"/>
      <c r="DJS471"/>
      <c r="DJT471"/>
      <c r="DJU471"/>
      <c r="DJV471"/>
      <c r="DJW471"/>
      <c r="DJX471"/>
      <c r="DJY471"/>
      <c r="DJZ471"/>
      <c r="DKA471"/>
      <c r="DKB471"/>
      <c r="DKC471"/>
      <c r="DKD471"/>
      <c r="DKE471"/>
      <c r="DKF471"/>
      <c r="DKG471"/>
      <c r="DKH471"/>
      <c r="DKI471"/>
      <c r="DKJ471"/>
      <c r="DKK471"/>
      <c r="DKL471"/>
      <c r="DKM471"/>
      <c r="DKN471"/>
      <c r="DKO471"/>
      <c r="DKP471"/>
      <c r="DKQ471"/>
      <c r="DKR471"/>
      <c r="DKS471"/>
      <c r="DKT471"/>
      <c r="DKU471"/>
      <c r="DKV471"/>
      <c r="DKW471"/>
      <c r="DKX471"/>
      <c r="DKY471"/>
      <c r="DKZ471"/>
      <c r="DLA471"/>
      <c r="DLB471"/>
      <c r="DLC471"/>
      <c r="DLD471"/>
      <c r="DLE471"/>
      <c r="DLF471"/>
      <c r="DLG471"/>
      <c r="DLH471"/>
      <c r="DLI471"/>
      <c r="DLJ471"/>
      <c r="DLK471"/>
      <c r="DLL471"/>
      <c r="DLM471"/>
      <c r="DLN471"/>
      <c r="DLO471"/>
      <c r="DLP471"/>
      <c r="DLQ471"/>
      <c r="DLR471"/>
      <c r="DLS471"/>
      <c r="DLT471"/>
      <c r="DLU471"/>
      <c r="DLV471"/>
      <c r="DLW471"/>
      <c r="DLX471"/>
      <c r="DLY471"/>
      <c r="DLZ471"/>
      <c r="DMA471"/>
      <c r="DMB471"/>
      <c r="DMC471"/>
      <c r="DMD471"/>
      <c r="DME471"/>
      <c r="DMF471"/>
      <c r="DMG471"/>
      <c r="DMH471"/>
      <c r="DMI471"/>
      <c r="DMJ471"/>
      <c r="DMK471"/>
      <c r="DML471"/>
      <c r="DMM471"/>
      <c r="DMN471"/>
      <c r="DMO471"/>
      <c r="DMP471"/>
      <c r="DMQ471"/>
      <c r="DMR471"/>
      <c r="DMS471"/>
      <c r="DMT471"/>
      <c r="DMU471"/>
      <c r="DMV471"/>
      <c r="DMW471"/>
      <c r="DMX471"/>
      <c r="DMY471"/>
      <c r="DMZ471"/>
      <c r="DNA471"/>
      <c r="DNB471"/>
      <c r="DNC471"/>
      <c r="DND471"/>
      <c r="DNE471"/>
      <c r="DNF471"/>
      <c r="DNG471"/>
      <c r="DNH471"/>
      <c r="DNI471"/>
      <c r="DNJ471"/>
      <c r="DNK471"/>
      <c r="DNL471"/>
      <c r="DNM471"/>
      <c r="DNN471"/>
      <c r="DNO471"/>
      <c r="DNP471"/>
      <c r="DNQ471"/>
      <c r="DNR471"/>
      <c r="DNS471"/>
      <c r="DNT471"/>
      <c r="DNU471"/>
      <c r="DNV471"/>
      <c r="DNW471"/>
      <c r="DNX471"/>
      <c r="DNY471"/>
      <c r="DNZ471"/>
      <c r="DOA471"/>
      <c r="DOB471"/>
      <c r="DOC471"/>
      <c r="DOD471"/>
      <c r="DOE471"/>
      <c r="DOF471"/>
      <c r="DOG471"/>
      <c r="DOH471"/>
      <c r="DOI471"/>
      <c r="DOJ471"/>
      <c r="DOK471"/>
      <c r="DOL471"/>
      <c r="DOM471"/>
      <c r="DON471"/>
      <c r="DOO471"/>
      <c r="DOP471"/>
      <c r="DOQ471"/>
      <c r="DOR471"/>
      <c r="DOS471"/>
      <c r="DOT471"/>
      <c r="DOU471"/>
      <c r="DOV471"/>
      <c r="DOW471"/>
      <c r="DOX471"/>
      <c r="DOY471"/>
      <c r="DOZ471"/>
      <c r="DPA471"/>
      <c r="DPB471"/>
      <c r="DPC471"/>
      <c r="DPD471"/>
      <c r="DPE471"/>
      <c r="DPF471"/>
      <c r="DPG471"/>
      <c r="DPH471"/>
      <c r="DPI471"/>
      <c r="DPJ471"/>
      <c r="DPK471"/>
      <c r="DPL471"/>
      <c r="DPM471"/>
      <c r="DPN471"/>
      <c r="DPO471"/>
      <c r="DPP471"/>
      <c r="DPQ471"/>
      <c r="DPR471"/>
      <c r="DPS471"/>
      <c r="DPT471"/>
      <c r="DPU471"/>
      <c r="DPV471"/>
      <c r="DPW471"/>
      <c r="DPX471"/>
      <c r="DPY471"/>
      <c r="DPZ471"/>
      <c r="DQA471"/>
      <c r="DQB471"/>
      <c r="DQC471"/>
      <c r="DQD471"/>
      <c r="DQE471"/>
      <c r="DQF471"/>
      <c r="DQG471"/>
      <c r="DQH471"/>
      <c r="DQI471"/>
      <c r="DQJ471"/>
      <c r="DQK471"/>
      <c r="DQL471"/>
      <c r="DQM471"/>
      <c r="DQN471"/>
      <c r="DQO471"/>
      <c r="DQP471"/>
      <c r="DQQ471"/>
      <c r="DQR471"/>
      <c r="DQS471"/>
      <c r="DQT471"/>
      <c r="DQU471"/>
      <c r="DQV471"/>
      <c r="DQW471"/>
      <c r="DQX471"/>
      <c r="DQY471"/>
      <c r="DQZ471"/>
      <c r="DRA471"/>
      <c r="DRB471"/>
      <c r="DRC471"/>
      <c r="DRD471"/>
      <c r="DRE471"/>
      <c r="DRF471"/>
      <c r="DRG471"/>
      <c r="DRH471"/>
      <c r="DRI471"/>
      <c r="DRJ471"/>
      <c r="DRK471"/>
      <c r="DRL471"/>
      <c r="DRM471"/>
      <c r="DRN471"/>
      <c r="DRO471"/>
      <c r="DRP471"/>
      <c r="DRQ471"/>
      <c r="DRR471"/>
      <c r="DRS471"/>
      <c r="DRT471"/>
      <c r="DRU471"/>
      <c r="DRV471"/>
      <c r="DRW471"/>
      <c r="DRX471"/>
      <c r="DRY471"/>
      <c r="DRZ471"/>
      <c r="DSA471"/>
      <c r="DSB471"/>
      <c r="DSC471"/>
      <c r="DSD471"/>
      <c r="DSE471"/>
      <c r="DSF471"/>
      <c r="DSG471"/>
      <c r="DSH471"/>
      <c r="DSI471"/>
      <c r="DSJ471"/>
      <c r="DSK471"/>
      <c r="DSL471"/>
      <c r="DSM471"/>
      <c r="DSN471"/>
      <c r="DSO471"/>
      <c r="DSP471"/>
      <c r="DSQ471"/>
      <c r="DSR471"/>
      <c r="DSS471"/>
      <c r="DST471"/>
      <c r="DSU471"/>
      <c r="DSV471"/>
      <c r="DSW471"/>
      <c r="DSX471"/>
      <c r="DSY471"/>
      <c r="DSZ471"/>
      <c r="DTA471"/>
      <c r="DTB471"/>
      <c r="DTC471"/>
      <c r="DTD471"/>
      <c r="DTE471"/>
      <c r="DTF471"/>
      <c r="DTG471"/>
      <c r="DTH471"/>
      <c r="DTI471"/>
      <c r="DTJ471"/>
      <c r="DTK471"/>
      <c r="DTL471"/>
      <c r="DTM471"/>
      <c r="DTN471"/>
      <c r="DTO471"/>
      <c r="DTP471"/>
      <c r="DTQ471"/>
      <c r="DTR471"/>
      <c r="DTS471"/>
      <c r="DTT471"/>
      <c r="DTU471"/>
      <c r="DTV471"/>
      <c r="DTW471"/>
      <c r="DTX471"/>
      <c r="DTY471"/>
      <c r="DTZ471"/>
      <c r="DUA471"/>
      <c r="DUB471"/>
      <c r="DUC471"/>
      <c r="DUD471"/>
      <c r="DUE471"/>
      <c r="DUF471"/>
      <c r="DUG471"/>
      <c r="DUH471"/>
      <c r="DUI471"/>
      <c r="DUJ471"/>
      <c r="DUK471"/>
      <c r="DUL471"/>
      <c r="DUM471"/>
      <c r="DUN471"/>
      <c r="DUO471"/>
      <c r="DUP471"/>
      <c r="DUQ471"/>
      <c r="DUR471"/>
      <c r="DUS471"/>
      <c r="DUT471"/>
      <c r="DUU471"/>
      <c r="DUV471"/>
      <c r="DUW471"/>
      <c r="DUX471"/>
      <c r="DUY471"/>
      <c r="DUZ471"/>
      <c r="DVA471"/>
      <c r="DVB471"/>
      <c r="DVC471"/>
      <c r="DVD471"/>
      <c r="DVE471"/>
      <c r="DVF471"/>
      <c r="DVG471"/>
      <c r="DVH471"/>
      <c r="DVI471"/>
      <c r="DVJ471"/>
      <c r="DVK471"/>
      <c r="DVL471"/>
      <c r="DVM471"/>
      <c r="DVN471"/>
      <c r="DVO471"/>
      <c r="DVP471"/>
      <c r="DVQ471"/>
      <c r="DVR471"/>
      <c r="DVS471"/>
      <c r="DVT471"/>
      <c r="DVU471"/>
      <c r="DVV471"/>
      <c r="DVW471"/>
      <c r="DVX471"/>
      <c r="DVY471"/>
      <c r="DVZ471"/>
      <c r="DWA471"/>
      <c r="DWB471"/>
      <c r="DWC471"/>
      <c r="DWD471"/>
      <c r="DWE471"/>
      <c r="DWF471"/>
      <c r="DWG471"/>
      <c r="DWH471"/>
      <c r="DWI471"/>
      <c r="DWJ471"/>
      <c r="DWK471"/>
      <c r="DWL471"/>
      <c r="DWM471"/>
      <c r="DWN471"/>
      <c r="DWO471"/>
      <c r="DWP471"/>
      <c r="DWQ471"/>
      <c r="DWR471"/>
      <c r="DWS471"/>
      <c r="DWT471"/>
      <c r="DWU471"/>
      <c r="DWV471"/>
      <c r="DWW471"/>
      <c r="DWX471"/>
      <c r="DWY471"/>
      <c r="DWZ471"/>
      <c r="DXA471"/>
      <c r="DXB471"/>
      <c r="DXC471"/>
      <c r="DXD471"/>
      <c r="DXE471"/>
      <c r="DXF471"/>
      <c r="DXG471"/>
      <c r="DXH471"/>
      <c r="DXI471"/>
      <c r="DXJ471"/>
      <c r="DXK471"/>
      <c r="DXL471"/>
      <c r="DXM471"/>
      <c r="DXN471"/>
      <c r="DXO471"/>
      <c r="DXP471"/>
      <c r="DXQ471"/>
      <c r="DXR471"/>
      <c r="DXS471"/>
      <c r="DXT471"/>
      <c r="DXU471"/>
      <c r="DXV471"/>
      <c r="DXW471"/>
      <c r="DXX471"/>
      <c r="DXY471"/>
      <c r="DXZ471"/>
      <c r="DYA471"/>
      <c r="DYB471"/>
      <c r="DYC471"/>
      <c r="DYD471"/>
      <c r="DYE471"/>
      <c r="DYF471"/>
      <c r="DYG471"/>
      <c r="DYH471"/>
      <c r="DYI471"/>
      <c r="DYJ471"/>
      <c r="DYK471"/>
      <c r="DYL471"/>
      <c r="DYM471"/>
      <c r="DYN471"/>
      <c r="DYO471"/>
      <c r="DYP471"/>
      <c r="DYQ471"/>
      <c r="DYR471"/>
      <c r="DYS471"/>
      <c r="DYT471"/>
      <c r="DYU471"/>
      <c r="DYV471"/>
      <c r="DYW471"/>
      <c r="DYX471"/>
      <c r="DYY471"/>
      <c r="DYZ471"/>
      <c r="DZA471"/>
      <c r="DZB471"/>
      <c r="DZC471"/>
      <c r="DZD471"/>
      <c r="DZE471"/>
      <c r="DZF471"/>
      <c r="DZG471"/>
      <c r="DZH471"/>
      <c r="DZI471"/>
      <c r="DZJ471"/>
      <c r="DZK471"/>
      <c r="DZL471"/>
      <c r="DZM471"/>
      <c r="DZN471"/>
      <c r="DZO471"/>
      <c r="DZP471"/>
      <c r="DZQ471"/>
      <c r="DZR471"/>
      <c r="DZS471"/>
      <c r="DZT471"/>
      <c r="DZU471"/>
      <c r="DZV471"/>
      <c r="DZW471"/>
      <c r="DZX471"/>
      <c r="DZY471"/>
      <c r="DZZ471"/>
      <c r="EAA471"/>
      <c r="EAB471"/>
      <c r="EAC471"/>
      <c r="EAD471"/>
      <c r="EAE471"/>
      <c r="EAF471"/>
      <c r="EAG471"/>
      <c r="EAH471"/>
      <c r="EAI471"/>
      <c r="EAJ471"/>
      <c r="EAK471"/>
      <c r="EAL471"/>
      <c r="EAM471"/>
      <c r="EAN471"/>
      <c r="EAO471"/>
      <c r="EAP471"/>
      <c r="EAQ471"/>
      <c r="EAR471"/>
      <c r="EAS471"/>
      <c r="EAT471"/>
      <c r="EAU471"/>
      <c r="EAV471"/>
      <c r="EAW471"/>
      <c r="EAX471"/>
      <c r="EAY471"/>
      <c r="EAZ471"/>
      <c r="EBA471"/>
      <c r="EBB471"/>
      <c r="EBC471"/>
      <c r="EBD471"/>
      <c r="EBE471"/>
      <c r="EBF471"/>
      <c r="EBG471"/>
      <c r="EBH471"/>
      <c r="EBI471"/>
      <c r="EBJ471"/>
      <c r="EBK471"/>
      <c r="EBL471"/>
      <c r="EBM471"/>
      <c r="EBN471"/>
      <c r="EBO471"/>
      <c r="EBP471"/>
      <c r="EBQ471"/>
      <c r="EBR471"/>
      <c r="EBS471"/>
      <c r="EBT471"/>
      <c r="EBU471"/>
      <c r="EBV471"/>
      <c r="EBW471"/>
      <c r="EBX471"/>
      <c r="EBY471"/>
      <c r="EBZ471"/>
      <c r="ECA471"/>
      <c r="ECB471"/>
      <c r="ECC471"/>
      <c r="ECD471"/>
      <c r="ECE471"/>
      <c r="ECF471"/>
      <c r="ECG471"/>
      <c r="ECH471"/>
      <c r="ECI471"/>
      <c r="ECJ471"/>
      <c r="ECK471"/>
      <c r="ECL471"/>
      <c r="ECM471"/>
      <c r="ECN471"/>
      <c r="ECO471"/>
      <c r="ECP471"/>
      <c r="ECQ471"/>
      <c r="ECR471"/>
      <c r="ECS471"/>
      <c r="ECT471"/>
      <c r="ECU471"/>
      <c r="ECV471"/>
      <c r="ECW471"/>
      <c r="ECX471"/>
      <c r="ECY471"/>
      <c r="ECZ471"/>
      <c r="EDA471"/>
      <c r="EDB471"/>
      <c r="EDC471"/>
      <c r="EDD471"/>
      <c r="EDE471"/>
      <c r="EDF471"/>
      <c r="EDG471"/>
      <c r="EDH471"/>
      <c r="EDI471"/>
      <c r="EDJ471"/>
      <c r="EDK471"/>
      <c r="EDL471"/>
      <c r="EDM471"/>
      <c r="EDN471"/>
      <c r="EDO471"/>
      <c r="EDP471"/>
      <c r="EDQ471"/>
      <c r="EDR471"/>
      <c r="EDS471"/>
      <c r="EDT471"/>
      <c r="EDU471"/>
      <c r="EDV471"/>
      <c r="EDW471"/>
      <c r="EDX471"/>
      <c r="EDY471"/>
      <c r="EDZ471"/>
      <c r="EEA471"/>
      <c r="EEB471"/>
      <c r="EEC471"/>
      <c r="EED471"/>
      <c r="EEE471"/>
      <c r="EEF471"/>
      <c r="EEG471"/>
      <c r="EEH471"/>
      <c r="EEI471"/>
      <c r="EEJ471"/>
      <c r="EEK471"/>
      <c r="EEL471"/>
      <c r="EEM471"/>
      <c r="EEN471"/>
      <c r="EEO471"/>
      <c r="EEP471"/>
      <c r="EEQ471"/>
      <c r="EER471"/>
      <c r="EES471"/>
      <c r="EET471"/>
      <c r="EEU471"/>
      <c r="EEV471"/>
      <c r="EEW471"/>
      <c r="EEX471"/>
      <c r="EEY471"/>
      <c r="EEZ471"/>
      <c r="EFA471"/>
      <c r="EFB471"/>
      <c r="EFC471"/>
      <c r="EFD471"/>
      <c r="EFE471"/>
      <c r="EFF471"/>
      <c r="EFG471"/>
      <c r="EFH471"/>
      <c r="EFI471"/>
      <c r="EFJ471"/>
      <c r="EFK471"/>
      <c r="EFL471"/>
      <c r="EFM471"/>
      <c r="EFN471"/>
      <c r="EFO471"/>
      <c r="EFP471"/>
      <c r="EFQ471"/>
      <c r="EFR471"/>
      <c r="EFS471"/>
      <c r="EFT471"/>
      <c r="EFU471"/>
      <c r="EFV471"/>
      <c r="EFW471"/>
      <c r="EFX471"/>
      <c r="EFY471"/>
      <c r="EFZ471"/>
      <c r="EGA471"/>
      <c r="EGB471"/>
      <c r="EGC471"/>
      <c r="EGD471"/>
      <c r="EGE471"/>
      <c r="EGF471"/>
      <c r="EGG471"/>
      <c r="EGH471"/>
      <c r="EGI471"/>
      <c r="EGJ471"/>
      <c r="EGK471"/>
      <c r="EGL471"/>
      <c r="EGM471"/>
      <c r="EGN471"/>
      <c r="EGO471"/>
      <c r="EGP471"/>
      <c r="EGQ471"/>
      <c r="EGR471"/>
      <c r="EGS471"/>
      <c r="EGT471"/>
      <c r="EGU471"/>
      <c r="EGV471"/>
      <c r="EGW471"/>
      <c r="EGX471"/>
      <c r="EGY471"/>
      <c r="EGZ471"/>
      <c r="EHA471"/>
      <c r="EHB471"/>
      <c r="EHC471"/>
      <c r="EHD471"/>
      <c r="EHE471"/>
      <c r="EHF471"/>
      <c r="EHG471"/>
      <c r="EHH471"/>
      <c r="EHI471"/>
      <c r="EHJ471"/>
      <c r="EHK471"/>
      <c r="EHL471"/>
      <c r="EHM471"/>
      <c r="EHN471"/>
      <c r="EHO471"/>
      <c r="EHP471"/>
      <c r="EHQ471"/>
      <c r="EHR471"/>
      <c r="EHS471"/>
      <c r="EHT471"/>
      <c r="EHU471"/>
      <c r="EHV471"/>
      <c r="EHW471"/>
      <c r="EHX471"/>
      <c r="EHY471"/>
      <c r="EHZ471"/>
      <c r="EIA471"/>
      <c r="EIB471"/>
      <c r="EIC471"/>
      <c r="EID471"/>
      <c r="EIE471"/>
      <c r="EIF471"/>
      <c r="EIG471"/>
      <c r="EIH471"/>
      <c r="EII471"/>
      <c r="EIJ471"/>
      <c r="EIK471"/>
      <c r="EIL471"/>
      <c r="EIM471"/>
      <c r="EIN471"/>
      <c r="EIO471"/>
      <c r="EIP471"/>
      <c r="EIQ471"/>
      <c r="EIR471"/>
      <c r="EIS471"/>
      <c r="EIT471"/>
      <c r="EIU471"/>
      <c r="EIV471"/>
      <c r="EIW471"/>
      <c r="EIX471"/>
      <c r="EIY471"/>
      <c r="EIZ471"/>
      <c r="EJA471"/>
      <c r="EJB471"/>
      <c r="EJC471"/>
      <c r="EJD471"/>
      <c r="EJE471"/>
      <c r="EJF471"/>
      <c r="EJG471"/>
      <c r="EJH471"/>
      <c r="EJI471"/>
      <c r="EJJ471"/>
      <c r="EJK471"/>
      <c r="EJL471"/>
      <c r="EJM471"/>
      <c r="EJN471"/>
      <c r="EJO471"/>
      <c r="EJP471"/>
      <c r="EJQ471"/>
      <c r="EJR471"/>
      <c r="EJS471"/>
      <c r="EJT471"/>
      <c r="EJU471"/>
      <c r="EJV471"/>
      <c r="EJW471"/>
      <c r="EJX471"/>
      <c r="EJY471"/>
      <c r="EJZ471"/>
      <c r="EKA471"/>
      <c r="EKB471"/>
      <c r="EKC471"/>
      <c r="EKD471"/>
      <c r="EKE471"/>
      <c r="EKF471"/>
      <c r="EKG471"/>
      <c r="EKH471"/>
      <c r="EKI471"/>
      <c r="EKJ471"/>
      <c r="EKK471"/>
      <c r="EKL471"/>
      <c r="EKM471"/>
      <c r="EKN471"/>
      <c r="EKO471"/>
      <c r="EKP471"/>
      <c r="EKQ471"/>
      <c r="EKR471"/>
      <c r="EKS471"/>
      <c r="EKT471"/>
      <c r="EKU471"/>
      <c r="EKV471"/>
      <c r="EKW471"/>
      <c r="EKX471"/>
      <c r="EKY471"/>
      <c r="EKZ471"/>
      <c r="ELA471"/>
      <c r="ELB471"/>
      <c r="ELC471"/>
      <c r="ELD471"/>
      <c r="ELE471"/>
      <c r="ELF471"/>
      <c r="ELG471"/>
      <c r="ELH471"/>
      <c r="ELI471"/>
      <c r="ELJ471"/>
      <c r="ELK471"/>
      <c r="ELL471"/>
      <c r="ELM471"/>
      <c r="ELN471"/>
      <c r="ELO471"/>
      <c r="ELP471"/>
      <c r="ELQ471"/>
      <c r="ELR471"/>
      <c r="ELS471"/>
      <c r="ELT471"/>
      <c r="ELU471"/>
      <c r="ELV471"/>
      <c r="ELW471"/>
      <c r="ELX471"/>
      <c r="ELY471"/>
      <c r="ELZ471"/>
      <c r="EMA471"/>
      <c r="EMB471"/>
      <c r="EMC471"/>
      <c r="EMD471"/>
      <c r="EME471"/>
      <c r="EMF471"/>
      <c r="EMG471"/>
      <c r="EMH471"/>
      <c r="EMI471"/>
      <c r="EMJ471"/>
      <c r="EMK471"/>
      <c r="EML471"/>
      <c r="EMM471"/>
      <c r="EMN471"/>
      <c r="EMO471"/>
      <c r="EMP471"/>
      <c r="EMQ471"/>
      <c r="EMR471"/>
      <c r="EMS471"/>
      <c r="EMT471"/>
      <c r="EMU471"/>
      <c r="EMV471"/>
      <c r="EMW471"/>
      <c r="EMX471"/>
      <c r="EMY471"/>
      <c r="EMZ471"/>
      <c r="ENA471"/>
      <c r="ENB471"/>
      <c r="ENC471"/>
      <c r="END471"/>
      <c r="ENE471"/>
      <c r="ENF471"/>
      <c r="ENG471"/>
      <c r="ENH471"/>
      <c r="ENI471"/>
      <c r="ENJ471"/>
      <c r="ENK471"/>
      <c r="ENL471"/>
      <c r="ENM471"/>
      <c r="ENN471"/>
      <c r="ENO471"/>
      <c r="ENP471"/>
      <c r="ENQ471"/>
      <c r="ENR471"/>
      <c r="ENS471"/>
      <c r="ENT471"/>
      <c r="ENU471"/>
      <c r="ENV471"/>
      <c r="ENW471"/>
      <c r="ENX471"/>
      <c r="ENY471"/>
      <c r="ENZ471"/>
      <c r="EOA471"/>
      <c r="EOB471"/>
      <c r="EOC471"/>
      <c r="EOD471"/>
      <c r="EOE471"/>
      <c r="EOF471"/>
      <c r="EOG471"/>
      <c r="EOH471"/>
      <c r="EOI471"/>
      <c r="EOJ471"/>
      <c r="EOK471"/>
      <c r="EOL471"/>
      <c r="EOM471"/>
      <c r="EON471"/>
      <c r="EOO471"/>
      <c r="EOP471"/>
      <c r="EOQ471"/>
      <c r="EOR471"/>
      <c r="EOS471"/>
      <c r="EOT471"/>
      <c r="EOU471"/>
      <c r="EOV471"/>
      <c r="EOW471"/>
      <c r="EOX471"/>
      <c r="EOY471"/>
      <c r="EOZ471"/>
      <c r="EPA471"/>
      <c r="EPB471"/>
      <c r="EPC471"/>
      <c r="EPD471"/>
      <c r="EPE471"/>
      <c r="EPF471"/>
      <c r="EPG471"/>
      <c r="EPH471"/>
      <c r="EPI471"/>
      <c r="EPJ471"/>
      <c r="EPK471"/>
      <c r="EPL471"/>
      <c r="EPM471"/>
      <c r="EPN471"/>
      <c r="EPO471"/>
      <c r="EPP471"/>
      <c r="EPQ471"/>
      <c r="EPR471"/>
      <c r="EPS471"/>
      <c r="EPT471"/>
      <c r="EPU471"/>
      <c r="EPV471"/>
      <c r="EPW471"/>
      <c r="EPX471"/>
      <c r="EPY471"/>
      <c r="EPZ471"/>
      <c r="EQA471"/>
      <c r="EQB471"/>
      <c r="EQC471"/>
      <c r="EQD471"/>
      <c r="EQE471"/>
      <c r="EQF471"/>
      <c r="EQG471"/>
      <c r="EQH471"/>
      <c r="EQI471"/>
      <c r="EQJ471"/>
      <c r="EQK471"/>
      <c r="EQL471"/>
      <c r="EQM471"/>
      <c r="EQN471"/>
      <c r="EQO471"/>
      <c r="EQP471"/>
      <c r="EQQ471"/>
      <c r="EQR471"/>
      <c r="EQS471"/>
      <c r="EQT471"/>
      <c r="EQU471"/>
      <c r="EQV471"/>
      <c r="EQW471"/>
      <c r="EQX471"/>
      <c r="EQY471"/>
      <c r="EQZ471"/>
      <c r="ERA471"/>
      <c r="ERB471"/>
      <c r="ERC471"/>
      <c r="ERD471"/>
      <c r="ERE471"/>
      <c r="ERF471"/>
      <c r="ERG471"/>
      <c r="ERH471"/>
      <c r="ERI471"/>
      <c r="ERJ471"/>
      <c r="ERK471"/>
      <c r="ERL471"/>
      <c r="ERM471"/>
      <c r="ERN471"/>
      <c r="ERO471"/>
      <c r="ERP471"/>
      <c r="ERQ471"/>
      <c r="ERR471"/>
      <c r="ERS471"/>
      <c r="ERT471"/>
      <c r="ERU471"/>
      <c r="ERV471"/>
      <c r="ERW471"/>
      <c r="ERX471"/>
      <c r="ERY471"/>
      <c r="ERZ471"/>
      <c r="ESA471"/>
      <c r="ESB471"/>
      <c r="ESC471"/>
      <c r="ESD471"/>
      <c r="ESE471"/>
      <c r="ESF471"/>
      <c r="ESG471"/>
      <c r="ESH471"/>
      <c r="ESI471"/>
      <c r="ESJ471"/>
      <c r="ESK471"/>
      <c r="ESL471"/>
      <c r="ESM471"/>
      <c r="ESN471"/>
      <c r="ESO471"/>
      <c r="ESP471"/>
      <c r="ESQ471"/>
      <c r="ESR471"/>
      <c r="ESS471"/>
      <c r="EST471"/>
      <c r="ESU471"/>
      <c r="ESV471"/>
      <c r="ESW471"/>
      <c r="ESX471"/>
      <c r="ESY471"/>
      <c r="ESZ471"/>
      <c r="ETA471"/>
      <c r="ETB471"/>
      <c r="ETC471"/>
      <c r="ETD471"/>
      <c r="ETE471"/>
      <c r="ETF471"/>
      <c r="ETG471"/>
      <c r="ETH471"/>
      <c r="ETI471"/>
      <c r="ETJ471"/>
      <c r="ETK471"/>
      <c r="ETL471"/>
      <c r="ETM471"/>
      <c r="ETN471"/>
      <c r="ETO471"/>
      <c r="ETP471"/>
      <c r="ETQ471"/>
      <c r="ETR471"/>
      <c r="ETS471"/>
      <c r="ETT471"/>
      <c r="ETU471"/>
      <c r="ETV471"/>
      <c r="ETW471"/>
      <c r="ETX471"/>
      <c r="ETY471"/>
      <c r="ETZ471"/>
      <c r="EUA471"/>
      <c r="EUB471"/>
      <c r="EUC471"/>
      <c r="EUD471"/>
      <c r="EUE471"/>
      <c r="EUF471"/>
      <c r="EUG471"/>
      <c r="EUH471"/>
      <c r="EUI471"/>
      <c r="EUJ471"/>
      <c r="EUK471"/>
      <c r="EUL471"/>
      <c r="EUM471"/>
      <c r="EUN471"/>
      <c r="EUO471"/>
      <c r="EUP471"/>
      <c r="EUQ471"/>
      <c r="EUR471"/>
      <c r="EUS471"/>
      <c r="EUT471"/>
      <c r="EUU471"/>
      <c r="EUV471"/>
      <c r="EUW471"/>
      <c r="EUX471"/>
      <c r="EUY471"/>
      <c r="EUZ471"/>
      <c r="EVA471"/>
      <c r="EVB471"/>
      <c r="EVC471"/>
      <c r="EVD471"/>
      <c r="EVE471"/>
      <c r="EVF471"/>
      <c r="EVG471"/>
      <c r="EVH471"/>
      <c r="EVI471"/>
      <c r="EVJ471"/>
      <c r="EVK471"/>
      <c r="EVL471"/>
      <c r="EVM471"/>
      <c r="EVN471"/>
      <c r="EVO471"/>
      <c r="EVP471"/>
      <c r="EVQ471"/>
      <c r="EVR471"/>
      <c r="EVS471"/>
      <c r="EVT471"/>
      <c r="EVU471"/>
      <c r="EVV471"/>
      <c r="EVW471"/>
      <c r="EVX471"/>
      <c r="EVY471"/>
      <c r="EVZ471"/>
      <c r="EWA471"/>
      <c r="EWB471"/>
      <c r="EWC471"/>
      <c r="EWD471"/>
      <c r="EWE471"/>
      <c r="EWF471"/>
      <c r="EWG471"/>
      <c r="EWH471"/>
      <c r="EWI471"/>
      <c r="EWJ471"/>
      <c r="EWK471"/>
      <c r="EWL471"/>
      <c r="EWM471"/>
      <c r="EWN471"/>
      <c r="EWO471"/>
      <c r="EWP471"/>
      <c r="EWQ471"/>
      <c r="EWR471"/>
      <c r="EWS471"/>
      <c r="EWT471"/>
      <c r="EWU471"/>
      <c r="EWV471"/>
      <c r="EWW471"/>
      <c r="EWX471"/>
      <c r="EWY471"/>
      <c r="EWZ471"/>
      <c r="EXA471"/>
      <c r="EXB471"/>
      <c r="EXC471"/>
      <c r="EXD471"/>
      <c r="EXE471"/>
      <c r="EXF471"/>
      <c r="EXG471"/>
      <c r="EXH471"/>
      <c r="EXI471"/>
      <c r="EXJ471"/>
      <c r="EXK471"/>
      <c r="EXL471"/>
      <c r="EXM471"/>
      <c r="EXN471"/>
      <c r="EXO471"/>
      <c r="EXP471"/>
      <c r="EXQ471"/>
      <c r="EXR471"/>
      <c r="EXS471"/>
      <c r="EXT471"/>
      <c r="EXU471"/>
      <c r="EXV471"/>
      <c r="EXW471"/>
      <c r="EXX471"/>
      <c r="EXY471"/>
      <c r="EXZ471"/>
      <c r="EYA471"/>
      <c r="EYB471"/>
      <c r="EYC471"/>
      <c r="EYD471"/>
      <c r="EYE471"/>
      <c r="EYF471"/>
      <c r="EYG471"/>
      <c r="EYH471"/>
      <c r="EYI471"/>
      <c r="EYJ471"/>
      <c r="EYK471"/>
      <c r="EYL471"/>
      <c r="EYM471"/>
      <c r="EYN471"/>
      <c r="EYO471"/>
      <c r="EYP471"/>
      <c r="EYQ471"/>
      <c r="EYR471"/>
      <c r="EYS471"/>
      <c r="EYT471"/>
      <c r="EYU471"/>
      <c r="EYV471"/>
      <c r="EYW471"/>
      <c r="EYX471"/>
      <c r="EYY471"/>
      <c r="EYZ471"/>
      <c r="EZA471"/>
      <c r="EZB471"/>
      <c r="EZC471"/>
      <c r="EZD471"/>
      <c r="EZE471"/>
      <c r="EZF471"/>
      <c r="EZG471"/>
      <c r="EZH471"/>
      <c r="EZI471"/>
      <c r="EZJ471"/>
      <c r="EZK471"/>
      <c r="EZL471"/>
      <c r="EZM471"/>
      <c r="EZN471"/>
      <c r="EZO471"/>
      <c r="EZP471"/>
      <c r="EZQ471"/>
      <c r="EZR471"/>
      <c r="EZS471"/>
      <c r="EZT471"/>
      <c r="EZU471"/>
      <c r="EZV471"/>
      <c r="EZW471"/>
      <c r="EZX471"/>
      <c r="EZY471"/>
      <c r="EZZ471"/>
      <c r="FAA471"/>
      <c r="FAB471"/>
      <c r="FAC471"/>
      <c r="FAD471"/>
      <c r="FAE471"/>
      <c r="FAF471"/>
      <c r="FAG471"/>
      <c r="FAH471"/>
      <c r="FAI471"/>
      <c r="FAJ471"/>
      <c r="FAK471"/>
      <c r="FAL471"/>
      <c r="FAM471"/>
      <c r="FAN471"/>
      <c r="FAO471"/>
      <c r="FAP471"/>
      <c r="FAQ471"/>
      <c r="FAR471"/>
      <c r="FAS471"/>
      <c r="FAT471"/>
      <c r="FAU471"/>
      <c r="FAV471"/>
      <c r="FAW471"/>
      <c r="FAX471"/>
      <c r="FAY471"/>
      <c r="FAZ471"/>
      <c r="FBA471"/>
      <c r="FBB471"/>
      <c r="FBC471"/>
      <c r="FBD471"/>
      <c r="FBE471"/>
      <c r="FBF471"/>
      <c r="FBG471"/>
      <c r="FBH471"/>
      <c r="FBI471"/>
      <c r="FBJ471"/>
      <c r="FBK471"/>
      <c r="FBL471"/>
      <c r="FBM471"/>
      <c r="FBN471"/>
      <c r="FBO471"/>
      <c r="FBP471"/>
      <c r="FBQ471"/>
      <c r="FBR471"/>
      <c r="FBS471"/>
      <c r="FBT471"/>
      <c r="FBU471"/>
      <c r="FBV471"/>
      <c r="FBW471"/>
      <c r="FBX471"/>
      <c r="FBY471"/>
      <c r="FBZ471"/>
      <c r="FCA471"/>
      <c r="FCB471"/>
      <c r="FCC471"/>
      <c r="FCD471"/>
      <c r="FCE471"/>
      <c r="FCF471"/>
      <c r="FCG471"/>
      <c r="FCH471"/>
      <c r="FCI471"/>
      <c r="FCJ471"/>
      <c r="FCK471"/>
      <c r="FCL471"/>
      <c r="FCM471"/>
      <c r="FCN471"/>
      <c r="FCO471"/>
      <c r="FCP471"/>
      <c r="FCQ471"/>
      <c r="FCR471"/>
      <c r="FCS471"/>
      <c r="FCT471"/>
      <c r="FCU471"/>
      <c r="FCV471"/>
      <c r="FCW471"/>
      <c r="FCX471"/>
      <c r="FCY471"/>
      <c r="FCZ471"/>
      <c r="FDA471"/>
      <c r="FDB471"/>
      <c r="FDC471"/>
      <c r="FDD471"/>
      <c r="FDE471"/>
      <c r="FDF471"/>
      <c r="FDG471"/>
      <c r="FDH471"/>
      <c r="FDI471"/>
      <c r="FDJ471"/>
      <c r="FDK471"/>
      <c r="FDL471"/>
      <c r="FDM471"/>
      <c r="FDN471"/>
      <c r="FDO471"/>
      <c r="FDP471"/>
      <c r="FDQ471"/>
      <c r="FDR471"/>
      <c r="FDS471"/>
      <c r="FDT471"/>
      <c r="FDU471"/>
      <c r="FDV471"/>
      <c r="FDW471"/>
      <c r="FDX471"/>
      <c r="FDY471"/>
      <c r="FDZ471"/>
      <c r="FEA471"/>
      <c r="FEB471"/>
      <c r="FEC471"/>
      <c r="FED471"/>
      <c r="FEE471"/>
      <c r="FEF471"/>
      <c r="FEG471"/>
      <c r="FEH471"/>
      <c r="FEI471"/>
      <c r="FEJ471"/>
      <c r="FEK471"/>
      <c r="FEL471"/>
      <c r="FEM471"/>
      <c r="FEN471"/>
      <c r="FEO471"/>
      <c r="FEP471"/>
      <c r="FEQ471"/>
      <c r="FER471"/>
      <c r="FES471"/>
      <c r="FET471"/>
      <c r="FEU471"/>
      <c r="FEV471"/>
      <c r="FEW471"/>
      <c r="FEX471"/>
      <c r="FEY471"/>
      <c r="FEZ471"/>
      <c r="FFA471"/>
      <c r="FFB471"/>
      <c r="FFC471"/>
      <c r="FFD471"/>
      <c r="FFE471"/>
      <c r="FFF471"/>
      <c r="FFG471"/>
      <c r="FFH471"/>
      <c r="FFI471"/>
      <c r="FFJ471"/>
      <c r="FFK471"/>
      <c r="FFL471"/>
      <c r="FFM471"/>
      <c r="FFN471"/>
      <c r="FFO471"/>
      <c r="FFP471"/>
      <c r="FFQ471"/>
      <c r="FFR471"/>
      <c r="FFS471"/>
      <c r="FFT471"/>
      <c r="FFU471"/>
      <c r="FFV471"/>
      <c r="FFW471"/>
      <c r="FFX471"/>
      <c r="FFY471"/>
      <c r="FFZ471"/>
      <c r="FGA471"/>
      <c r="FGB471"/>
      <c r="FGC471"/>
      <c r="FGD471"/>
      <c r="FGE471"/>
      <c r="FGF471"/>
      <c r="FGG471"/>
      <c r="FGH471"/>
      <c r="FGI471"/>
      <c r="FGJ471"/>
      <c r="FGK471"/>
      <c r="FGL471"/>
      <c r="FGM471"/>
      <c r="FGN471"/>
      <c r="FGO471"/>
      <c r="FGP471"/>
      <c r="FGQ471"/>
      <c r="FGR471"/>
      <c r="FGS471"/>
      <c r="FGT471"/>
      <c r="FGU471"/>
      <c r="FGV471"/>
      <c r="FGW471"/>
      <c r="FGX471"/>
      <c r="FGY471"/>
      <c r="FGZ471"/>
      <c r="FHA471"/>
      <c r="FHB471"/>
      <c r="FHC471"/>
      <c r="FHD471"/>
      <c r="FHE471"/>
      <c r="FHF471"/>
      <c r="FHG471"/>
      <c r="FHH471"/>
      <c r="FHI471"/>
      <c r="FHJ471"/>
      <c r="FHK471"/>
      <c r="FHL471"/>
      <c r="FHM471"/>
      <c r="FHN471"/>
      <c r="FHO471"/>
      <c r="FHP471"/>
      <c r="FHQ471"/>
      <c r="FHR471"/>
      <c r="FHS471"/>
      <c r="FHT471"/>
      <c r="FHU471"/>
      <c r="FHV471"/>
      <c r="FHW471"/>
      <c r="FHX471"/>
      <c r="FHY471"/>
      <c r="FHZ471"/>
      <c r="FIA471"/>
      <c r="FIB471"/>
      <c r="FIC471"/>
      <c r="FID471"/>
      <c r="FIE471"/>
      <c r="FIF471"/>
      <c r="FIG471"/>
      <c r="FIH471"/>
      <c r="FII471"/>
      <c r="FIJ471"/>
      <c r="FIK471"/>
      <c r="FIL471"/>
      <c r="FIM471"/>
      <c r="FIN471"/>
      <c r="FIO471"/>
      <c r="FIP471"/>
      <c r="FIQ471"/>
      <c r="FIR471"/>
      <c r="FIS471"/>
      <c r="FIT471"/>
      <c r="FIU471"/>
      <c r="FIV471"/>
      <c r="FIW471"/>
      <c r="FIX471"/>
      <c r="FIY471"/>
      <c r="FIZ471"/>
      <c r="FJA471"/>
      <c r="FJB471"/>
      <c r="FJC471"/>
      <c r="FJD471"/>
      <c r="FJE471"/>
      <c r="FJF471"/>
      <c r="FJG471"/>
      <c r="FJH471"/>
      <c r="FJI471"/>
      <c r="FJJ471"/>
      <c r="FJK471"/>
      <c r="FJL471"/>
      <c r="FJM471"/>
      <c r="FJN471"/>
      <c r="FJO471"/>
      <c r="FJP471"/>
      <c r="FJQ471"/>
      <c r="FJR471"/>
      <c r="FJS471"/>
      <c r="FJT471"/>
      <c r="FJU471"/>
      <c r="FJV471"/>
      <c r="FJW471"/>
      <c r="FJX471"/>
      <c r="FJY471"/>
      <c r="FJZ471"/>
      <c r="FKA471"/>
      <c r="FKB471"/>
      <c r="FKC471"/>
      <c r="FKD471"/>
      <c r="FKE471"/>
      <c r="FKF471"/>
      <c r="FKG471"/>
      <c r="FKH471"/>
      <c r="FKI471"/>
      <c r="FKJ471"/>
      <c r="FKK471"/>
      <c r="FKL471"/>
      <c r="FKM471"/>
      <c r="FKN471"/>
      <c r="FKO471"/>
      <c r="FKP471"/>
      <c r="FKQ471"/>
      <c r="FKR471"/>
      <c r="FKS471"/>
      <c r="FKT471"/>
      <c r="FKU471"/>
      <c r="FKV471"/>
      <c r="FKW471"/>
      <c r="FKX471"/>
      <c r="FKY471"/>
      <c r="FKZ471"/>
      <c r="FLA471"/>
      <c r="FLB471"/>
      <c r="FLC471"/>
      <c r="FLD471"/>
      <c r="FLE471"/>
      <c r="FLF471"/>
      <c r="FLG471"/>
      <c r="FLH471"/>
      <c r="FLI471"/>
      <c r="FLJ471"/>
      <c r="FLK471"/>
      <c r="FLL471"/>
      <c r="FLM471"/>
      <c r="FLN471"/>
      <c r="FLO471"/>
      <c r="FLP471"/>
      <c r="FLQ471"/>
      <c r="FLR471"/>
      <c r="FLS471"/>
      <c r="FLT471"/>
      <c r="FLU471"/>
      <c r="FLV471"/>
      <c r="FLW471"/>
      <c r="FLX471"/>
      <c r="FLY471"/>
      <c r="FLZ471"/>
      <c r="FMA471"/>
      <c r="FMB471"/>
      <c r="FMC471"/>
      <c r="FMD471"/>
      <c r="FME471"/>
      <c r="FMF471"/>
      <c r="FMG471"/>
      <c r="FMH471"/>
      <c r="FMI471"/>
      <c r="FMJ471"/>
      <c r="FMK471"/>
      <c r="FML471"/>
      <c r="FMM471"/>
      <c r="FMN471"/>
      <c r="FMO471"/>
      <c r="FMP471"/>
      <c r="FMQ471"/>
      <c r="FMR471"/>
      <c r="FMS471"/>
      <c r="FMT471"/>
      <c r="FMU471"/>
      <c r="FMV471"/>
      <c r="FMW471"/>
      <c r="FMX471"/>
      <c r="FMY471"/>
      <c r="FMZ471"/>
      <c r="FNA471"/>
      <c r="FNB471"/>
      <c r="FNC471"/>
      <c r="FND471"/>
      <c r="FNE471"/>
      <c r="FNF471"/>
      <c r="FNG471"/>
      <c r="FNH471"/>
      <c r="FNI471"/>
      <c r="FNJ471"/>
      <c r="FNK471"/>
      <c r="FNL471"/>
      <c r="FNM471"/>
      <c r="FNN471"/>
      <c r="FNO471"/>
      <c r="FNP471"/>
      <c r="FNQ471"/>
      <c r="FNR471"/>
      <c r="FNS471"/>
      <c r="FNT471"/>
      <c r="FNU471"/>
      <c r="FNV471"/>
      <c r="FNW471"/>
      <c r="FNX471"/>
      <c r="FNY471"/>
      <c r="FNZ471"/>
      <c r="FOA471"/>
      <c r="FOB471"/>
      <c r="FOC471"/>
      <c r="FOD471"/>
      <c r="FOE471"/>
      <c r="FOF471"/>
      <c r="FOG471"/>
      <c r="FOH471"/>
      <c r="FOI471"/>
      <c r="FOJ471"/>
      <c r="FOK471"/>
      <c r="FOL471"/>
      <c r="FOM471"/>
      <c r="FON471"/>
      <c r="FOO471"/>
      <c r="FOP471"/>
      <c r="FOQ471"/>
      <c r="FOR471"/>
      <c r="FOS471"/>
      <c r="FOT471"/>
      <c r="FOU471"/>
      <c r="FOV471"/>
      <c r="FOW471"/>
      <c r="FOX471"/>
      <c r="FOY471"/>
      <c r="FOZ471"/>
      <c r="FPA471"/>
      <c r="FPB471"/>
      <c r="FPC471"/>
      <c r="FPD471"/>
      <c r="FPE471"/>
      <c r="FPF471"/>
      <c r="FPG471"/>
      <c r="FPH471"/>
      <c r="FPI471"/>
      <c r="FPJ471"/>
      <c r="FPK471"/>
      <c r="FPL471"/>
      <c r="FPM471"/>
      <c r="FPN471"/>
      <c r="FPO471"/>
      <c r="FPP471"/>
      <c r="FPQ471"/>
      <c r="FPR471"/>
      <c r="FPS471"/>
      <c r="FPT471"/>
      <c r="FPU471"/>
      <c r="FPV471"/>
      <c r="FPW471"/>
      <c r="FPX471"/>
      <c r="FPY471"/>
      <c r="FPZ471"/>
      <c r="FQA471"/>
      <c r="FQB471"/>
      <c r="FQC471"/>
      <c r="FQD471"/>
      <c r="FQE471"/>
      <c r="FQF471"/>
      <c r="FQG471"/>
      <c r="FQH471"/>
      <c r="FQI471"/>
      <c r="FQJ471"/>
      <c r="FQK471"/>
      <c r="FQL471"/>
      <c r="FQM471"/>
      <c r="FQN471"/>
      <c r="FQO471"/>
      <c r="FQP471"/>
      <c r="FQQ471"/>
      <c r="FQR471"/>
      <c r="FQS471"/>
      <c r="FQT471"/>
      <c r="FQU471"/>
      <c r="FQV471"/>
      <c r="FQW471"/>
      <c r="FQX471"/>
      <c r="FQY471"/>
      <c r="FQZ471"/>
      <c r="FRA471"/>
      <c r="FRB471"/>
      <c r="FRC471"/>
      <c r="FRD471"/>
      <c r="FRE471"/>
      <c r="FRF471"/>
      <c r="FRG471"/>
      <c r="FRH471"/>
      <c r="FRI471"/>
      <c r="FRJ471"/>
      <c r="FRK471"/>
      <c r="FRL471"/>
      <c r="FRM471"/>
      <c r="FRN471"/>
      <c r="FRO471"/>
      <c r="FRP471"/>
      <c r="FRQ471"/>
      <c r="FRR471"/>
      <c r="FRS471"/>
      <c r="FRT471"/>
      <c r="FRU471"/>
      <c r="FRV471"/>
      <c r="FRW471"/>
      <c r="FRX471"/>
      <c r="FRY471"/>
      <c r="FRZ471"/>
      <c r="FSA471"/>
      <c r="FSB471"/>
      <c r="FSC471"/>
      <c r="FSD471"/>
      <c r="FSE471"/>
      <c r="FSF471"/>
      <c r="FSG471"/>
      <c r="FSH471"/>
      <c r="FSI471"/>
      <c r="FSJ471"/>
      <c r="FSK471"/>
      <c r="FSL471"/>
      <c r="FSM471"/>
      <c r="FSN471"/>
      <c r="FSO471"/>
      <c r="FSP471"/>
      <c r="FSQ471"/>
      <c r="FSR471"/>
      <c r="FSS471"/>
      <c r="FST471"/>
      <c r="FSU471"/>
      <c r="FSV471"/>
      <c r="FSW471"/>
      <c r="FSX471"/>
      <c r="FSY471"/>
      <c r="FSZ471"/>
      <c r="FTA471"/>
      <c r="FTB471"/>
      <c r="FTC471"/>
      <c r="FTD471"/>
      <c r="FTE471"/>
      <c r="FTF471"/>
      <c r="FTG471"/>
      <c r="FTH471"/>
      <c r="FTI471"/>
      <c r="FTJ471"/>
      <c r="FTK471"/>
      <c r="FTL471"/>
      <c r="FTM471"/>
      <c r="FTN471"/>
      <c r="FTO471"/>
      <c r="FTP471"/>
      <c r="FTQ471"/>
      <c r="FTR471"/>
      <c r="FTS471"/>
      <c r="FTT471"/>
      <c r="FTU471"/>
      <c r="FTV471"/>
      <c r="FTW471"/>
      <c r="FTX471"/>
      <c r="FTY471"/>
      <c r="FTZ471"/>
      <c r="FUA471"/>
      <c r="FUB471"/>
      <c r="FUC471"/>
      <c r="FUD471"/>
      <c r="FUE471"/>
      <c r="FUF471"/>
      <c r="FUG471"/>
      <c r="FUH471"/>
      <c r="FUI471"/>
      <c r="FUJ471"/>
      <c r="FUK471"/>
      <c r="FUL471"/>
      <c r="FUM471"/>
      <c r="FUN471"/>
      <c r="FUO471"/>
      <c r="FUP471"/>
      <c r="FUQ471"/>
      <c r="FUR471"/>
      <c r="FUS471"/>
      <c r="FUT471"/>
      <c r="FUU471"/>
      <c r="FUV471"/>
      <c r="FUW471"/>
      <c r="FUX471"/>
      <c r="FUY471"/>
      <c r="FUZ471"/>
      <c r="FVA471"/>
      <c r="FVB471"/>
      <c r="FVC471"/>
      <c r="FVD471"/>
      <c r="FVE471"/>
      <c r="FVF471"/>
      <c r="FVG471"/>
      <c r="FVH471"/>
      <c r="FVI471"/>
      <c r="FVJ471"/>
      <c r="FVK471"/>
      <c r="FVL471"/>
      <c r="FVM471"/>
      <c r="FVN471"/>
      <c r="FVO471"/>
      <c r="FVP471"/>
      <c r="FVQ471"/>
      <c r="FVR471"/>
      <c r="FVS471"/>
      <c r="FVT471"/>
      <c r="FVU471"/>
      <c r="FVV471"/>
      <c r="FVW471"/>
      <c r="FVX471"/>
      <c r="FVY471"/>
      <c r="FVZ471"/>
      <c r="FWA471"/>
      <c r="FWB471"/>
      <c r="FWC471"/>
      <c r="FWD471"/>
      <c r="FWE471"/>
      <c r="FWF471"/>
      <c r="FWG471"/>
      <c r="FWH471"/>
      <c r="FWI471"/>
      <c r="FWJ471"/>
      <c r="FWK471"/>
      <c r="FWL471"/>
      <c r="FWM471"/>
      <c r="FWN471"/>
      <c r="FWO471"/>
      <c r="FWP471"/>
      <c r="FWQ471"/>
      <c r="FWR471"/>
      <c r="FWS471"/>
      <c r="FWT471"/>
      <c r="FWU471"/>
      <c r="FWV471"/>
      <c r="FWW471"/>
      <c r="FWX471"/>
      <c r="FWY471"/>
      <c r="FWZ471"/>
      <c r="FXA471"/>
      <c r="FXB471"/>
      <c r="FXC471"/>
      <c r="FXD471"/>
      <c r="FXE471"/>
      <c r="FXF471"/>
      <c r="FXG471"/>
      <c r="FXH471"/>
      <c r="FXI471"/>
      <c r="FXJ471"/>
      <c r="FXK471"/>
      <c r="FXL471"/>
      <c r="FXM471"/>
      <c r="FXN471"/>
      <c r="FXO471"/>
      <c r="FXP471"/>
      <c r="FXQ471"/>
      <c r="FXR471"/>
      <c r="FXS471"/>
      <c r="FXT471"/>
      <c r="FXU471"/>
      <c r="FXV471"/>
      <c r="FXW471"/>
      <c r="FXX471"/>
      <c r="FXY471"/>
      <c r="FXZ471"/>
      <c r="FYA471"/>
      <c r="FYB471"/>
      <c r="FYC471"/>
      <c r="FYD471"/>
      <c r="FYE471"/>
      <c r="FYF471"/>
      <c r="FYG471"/>
      <c r="FYH471"/>
      <c r="FYI471"/>
      <c r="FYJ471"/>
      <c r="FYK471"/>
      <c r="FYL471"/>
      <c r="FYM471"/>
      <c r="FYN471"/>
      <c r="FYO471"/>
      <c r="FYP471"/>
      <c r="FYQ471"/>
      <c r="FYR471"/>
      <c r="FYS471"/>
      <c r="FYT471"/>
      <c r="FYU471"/>
      <c r="FYV471"/>
      <c r="FYW471"/>
      <c r="FYX471"/>
      <c r="FYY471"/>
      <c r="FYZ471"/>
      <c r="FZA471"/>
      <c r="FZB471"/>
      <c r="FZC471"/>
      <c r="FZD471"/>
      <c r="FZE471"/>
      <c r="FZF471"/>
      <c r="FZG471"/>
      <c r="FZH471"/>
      <c r="FZI471"/>
      <c r="FZJ471"/>
      <c r="FZK471"/>
      <c r="FZL471"/>
      <c r="FZM471"/>
      <c r="FZN471"/>
      <c r="FZO471"/>
      <c r="FZP471"/>
      <c r="FZQ471"/>
      <c r="FZR471"/>
      <c r="FZS471"/>
      <c r="FZT471"/>
      <c r="FZU471"/>
      <c r="FZV471"/>
      <c r="FZW471"/>
      <c r="FZX471"/>
      <c r="FZY471"/>
      <c r="FZZ471"/>
      <c r="GAA471"/>
      <c r="GAB471"/>
      <c r="GAC471"/>
      <c r="GAD471"/>
      <c r="GAE471"/>
      <c r="GAF471"/>
      <c r="GAG471"/>
      <c r="GAH471"/>
      <c r="GAI471"/>
      <c r="GAJ471"/>
      <c r="GAK471"/>
      <c r="GAL471"/>
      <c r="GAM471"/>
      <c r="GAN471"/>
      <c r="GAO471"/>
      <c r="GAP471"/>
      <c r="GAQ471"/>
      <c r="GAR471"/>
      <c r="GAS471"/>
      <c r="GAT471"/>
      <c r="GAU471"/>
      <c r="GAV471"/>
      <c r="GAW471"/>
      <c r="GAX471"/>
      <c r="GAY471"/>
      <c r="GAZ471"/>
      <c r="GBA471"/>
      <c r="GBB471"/>
      <c r="GBC471"/>
      <c r="GBD471"/>
      <c r="GBE471"/>
      <c r="GBF471"/>
      <c r="GBG471"/>
      <c r="GBH471"/>
      <c r="GBI471"/>
      <c r="GBJ471"/>
      <c r="GBK471"/>
      <c r="GBL471"/>
      <c r="GBM471"/>
      <c r="GBN471"/>
      <c r="GBO471"/>
      <c r="GBP471"/>
      <c r="GBQ471"/>
      <c r="GBR471"/>
      <c r="GBS471"/>
      <c r="GBT471"/>
      <c r="GBU471"/>
      <c r="GBV471"/>
      <c r="GBW471"/>
      <c r="GBX471"/>
      <c r="GBY471"/>
      <c r="GBZ471"/>
      <c r="GCA471"/>
      <c r="GCB471"/>
      <c r="GCC471"/>
      <c r="GCD471"/>
      <c r="GCE471"/>
      <c r="GCF471"/>
      <c r="GCG471"/>
      <c r="GCH471"/>
      <c r="GCI471"/>
      <c r="GCJ471"/>
      <c r="GCK471"/>
      <c r="GCL471"/>
      <c r="GCM471"/>
      <c r="GCN471"/>
      <c r="GCO471"/>
      <c r="GCP471"/>
      <c r="GCQ471"/>
      <c r="GCR471"/>
      <c r="GCS471"/>
      <c r="GCT471"/>
      <c r="GCU471"/>
      <c r="GCV471"/>
      <c r="GCW471"/>
      <c r="GCX471"/>
      <c r="GCY471"/>
      <c r="GCZ471"/>
      <c r="GDA471"/>
      <c r="GDB471"/>
      <c r="GDC471"/>
      <c r="GDD471"/>
      <c r="GDE471"/>
      <c r="GDF471"/>
      <c r="GDG471"/>
      <c r="GDH471"/>
      <c r="GDI471"/>
      <c r="GDJ471"/>
      <c r="GDK471"/>
      <c r="GDL471"/>
      <c r="GDM471"/>
      <c r="GDN471"/>
      <c r="GDO471"/>
      <c r="GDP471"/>
      <c r="GDQ471"/>
      <c r="GDR471"/>
      <c r="GDS471"/>
      <c r="GDT471"/>
      <c r="GDU471"/>
      <c r="GDV471"/>
      <c r="GDW471"/>
      <c r="GDX471"/>
      <c r="GDY471"/>
      <c r="GDZ471"/>
      <c r="GEA471"/>
      <c r="GEB471"/>
      <c r="GEC471"/>
      <c r="GED471"/>
      <c r="GEE471"/>
      <c r="GEF471"/>
      <c r="GEG471"/>
      <c r="GEH471"/>
      <c r="GEI471"/>
      <c r="GEJ471"/>
      <c r="GEK471"/>
      <c r="GEL471"/>
      <c r="GEM471"/>
      <c r="GEN471"/>
      <c r="GEO471"/>
      <c r="GEP471"/>
      <c r="GEQ471"/>
      <c r="GER471"/>
      <c r="GES471"/>
      <c r="GET471"/>
      <c r="GEU471"/>
      <c r="GEV471"/>
      <c r="GEW471"/>
      <c r="GEX471"/>
      <c r="GEY471"/>
      <c r="GEZ471"/>
      <c r="GFA471"/>
      <c r="GFB471"/>
      <c r="GFC471"/>
      <c r="GFD471"/>
      <c r="GFE471"/>
      <c r="GFF471"/>
      <c r="GFG471"/>
      <c r="GFH471"/>
      <c r="GFI471"/>
      <c r="GFJ471"/>
      <c r="GFK471"/>
      <c r="GFL471"/>
      <c r="GFM471"/>
      <c r="GFN471"/>
      <c r="GFO471"/>
      <c r="GFP471"/>
      <c r="GFQ471"/>
      <c r="GFR471"/>
      <c r="GFS471"/>
      <c r="GFT471"/>
      <c r="GFU471"/>
      <c r="GFV471"/>
      <c r="GFW471"/>
      <c r="GFX471"/>
      <c r="GFY471"/>
      <c r="GFZ471"/>
      <c r="GGA471"/>
      <c r="GGB471"/>
      <c r="GGC471"/>
      <c r="GGD471"/>
      <c r="GGE471"/>
      <c r="GGF471"/>
      <c r="GGG471"/>
      <c r="GGH471"/>
      <c r="GGI471"/>
      <c r="GGJ471"/>
      <c r="GGK471"/>
      <c r="GGL471"/>
      <c r="GGM471"/>
      <c r="GGN471"/>
      <c r="GGO471"/>
      <c r="GGP471"/>
      <c r="GGQ471"/>
      <c r="GGR471"/>
      <c r="GGS471"/>
      <c r="GGT471"/>
      <c r="GGU471"/>
      <c r="GGV471"/>
      <c r="GGW471"/>
      <c r="GGX471"/>
      <c r="GGY471"/>
      <c r="GGZ471"/>
      <c r="GHA471"/>
      <c r="GHB471"/>
      <c r="GHC471"/>
      <c r="GHD471"/>
      <c r="GHE471"/>
      <c r="GHF471"/>
      <c r="GHG471"/>
      <c r="GHH471"/>
      <c r="GHI471"/>
      <c r="GHJ471"/>
      <c r="GHK471"/>
      <c r="GHL471"/>
      <c r="GHM471"/>
      <c r="GHN471"/>
      <c r="GHO471"/>
      <c r="GHP471"/>
      <c r="GHQ471"/>
      <c r="GHR471"/>
      <c r="GHS471"/>
      <c r="GHT471"/>
      <c r="GHU471"/>
      <c r="GHV471"/>
      <c r="GHW471"/>
      <c r="GHX471"/>
      <c r="GHY471"/>
      <c r="GHZ471"/>
      <c r="GIA471"/>
      <c r="GIB471"/>
      <c r="GIC471"/>
      <c r="GID471"/>
      <c r="GIE471"/>
      <c r="GIF471"/>
      <c r="GIG471"/>
      <c r="GIH471"/>
      <c r="GII471"/>
      <c r="GIJ471"/>
      <c r="GIK471"/>
      <c r="GIL471"/>
      <c r="GIM471"/>
      <c r="GIN471"/>
      <c r="GIO471"/>
      <c r="GIP471"/>
      <c r="GIQ471"/>
      <c r="GIR471"/>
      <c r="GIS471"/>
      <c r="GIT471"/>
      <c r="GIU471"/>
      <c r="GIV471"/>
      <c r="GIW471"/>
      <c r="GIX471"/>
      <c r="GIY471"/>
      <c r="GIZ471"/>
      <c r="GJA471"/>
      <c r="GJB471"/>
      <c r="GJC471"/>
      <c r="GJD471"/>
      <c r="GJE471"/>
      <c r="GJF471"/>
      <c r="GJG471"/>
      <c r="GJH471"/>
      <c r="GJI471"/>
      <c r="GJJ471"/>
      <c r="GJK471"/>
      <c r="GJL471"/>
      <c r="GJM471"/>
      <c r="GJN471"/>
      <c r="GJO471"/>
      <c r="GJP471"/>
      <c r="GJQ471"/>
      <c r="GJR471"/>
      <c r="GJS471"/>
      <c r="GJT471"/>
      <c r="GJU471"/>
      <c r="GJV471"/>
      <c r="GJW471"/>
      <c r="GJX471"/>
      <c r="GJY471"/>
      <c r="GJZ471"/>
      <c r="GKA471"/>
      <c r="GKB471"/>
      <c r="GKC471"/>
      <c r="GKD471"/>
      <c r="GKE471"/>
      <c r="GKF471"/>
      <c r="GKG471"/>
      <c r="GKH471"/>
      <c r="GKI471"/>
      <c r="GKJ471"/>
      <c r="GKK471"/>
      <c r="GKL471"/>
      <c r="GKM471"/>
      <c r="GKN471"/>
      <c r="GKO471"/>
      <c r="GKP471"/>
      <c r="GKQ471"/>
      <c r="GKR471"/>
      <c r="GKS471"/>
      <c r="GKT471"/>
      <c r="GKU471"/>
      <c r="GKV471"/>
      <c r="GKW471"/>
      <c r="GKX471"/>
      <c r="GKY471"/>
      <c r="GKZ471"/>
      <c r="GLA471"/>
      <c r="GLB471"/>
      <c r="GLC471"/>
      <c r="GLD471"/>
      <c r="GLE471"/>
      <c r="GLF471"/>
      <c r="GLG471"/>
      <c r="GLH471"/>
      <c r="GLI471"/>
      <c r="GLJ471"/>
      <c r="GLK471"/>
      <c r="GLL471"/>
      <c r="GLM471"/>
      <c r="GLN471"/>
      <c r="GLO471"/>
      <c r="GLP471"/>
      <c r="GLQ471"/>
      <c r="GLR471"/>
      <c r="GLS471"/>
      <c r="GLT471"/>
      <c r="GLU471"/>
      <c r="GLV471"/>
      <c r="GLW471"/>
      <c r="GLX471"/>
      <c r="GLY471"/>
      <c r="GLZ471"/>
      <c r="GMA471"/>
      <c r="GMB471"/>
      <c r="GMC471"/>
      <c r="GMD471"/>
      <c r="GME471"/>
      <c r="GMF471"/>
      <c r="GMG471"/>
      <c r="GMH471"/>
      <c r="GMI471"/>
      <c r="GMJ471"/>
      <c r="GMK471"/>
      <c r="GML471"/>
      <c r="GMM471"/>
      <c r="GMN471"/>
      <c r="GMO471"/>
      <c r="GMP471"/>
      <c r="GMQ471"/>
      <c r="GMR471"/>
      <c r="GMS471"/>
      <c r="GMT471"/>
      <c r="GMU471"/>
      <c r="GMV471"/>
      <c r="GMW471"/>
      <c r="GMX471"/>
      <c r="GMY471"/>
      <c r="GMZ471"/>
      <c r="GNA471"/>
      <c r="GNB471"/>
      <c r="GNC471"/>
      <c r="GND471"/>
      <c r="GNE471"/>
      <c r="GNF471"/>
      <c r="GNG471"/>
      <c r="GNH471"/>
      <c r="GNI471"/>
      <c r="GNJ471"/>
      <c r="GNK471"/>
      <c r="GNL471"/>
      <c r="GNM471"/>
      <c r="GNN471"/>
      <c r="GNO471"/>
      <c r="GNP471"/>
      <c r="GNQ471"/>
      <c r="GNR471"/>
      <c r="GNS471"/>
      <c r="GNT471"/>
      <c r="GNU471"/>
      <c r="GNV471"/>
      <c r="GNW471"/>
      <c r="GNX471"/>
      <c r="GNY471"/>
      <c r="GNZ471"/>
      <c r="GOA471"/>
      <c r="GOB471"/>
      <c r="GOC471"/>
      <c r="GOD471"/>
      <c r="GOE471"/>
      <c r="GOF471"/>
      <c r="GOG471"/>
      <c r="GOH471"/>
      <c r="GOI471"/>
      <c r="GOJ471"/>
      <c r="GOK471"/>
      <c r="GOL471"/>
      <c r="GOM471"/>
      <c r="GON471"/>
      <c r="GOO471"/>
      <c r="GOP471"/>
      <c r="GOQ471"/>
      <c r="GOR471"/>
      <c r="GOS471"/>
      <c r="GOT471"/>
      <c r="GOU471"/>
      <c r="GOV471"/>
      <c r="GOW471"/>
      <c r="GOX471"/>
      <c r="GOY471"/>
      <c r="GOZ471"/>
      <c r="GPA471"/>
      <c r="GPB471"/>
      <c r="GPC471"/>
      <c r="GPD471"/>
      <c r="GPE471"/>
      <c r="GPF471"/>
      <c r="GPG471"/>
      <c r="GPH471"/>
      <c r="GPI471"/>
      <c r="GPJ471"/>
      <c r="GPK471"/>
      <c r="GPL471"/>
      <c r="GPM471"/>
      <c r="GPN471"/>
      <c r="GPO471"/>
      <c r="GPP471"/>
      <c r="GPQ471"/>
      <c r="GPR471"/>
      <c r="GPS471"/>
      <c r="GPT471"/>
      <c r="GPU471"/>
      <c r="GPV471"/>
      <c r="GPW471"/>
      <c r="GPX471"/>
      <c r="GPY471"/>
      <c r="GPZ471"/>
      <c r="GQA471"/>
      <c r="GQB471"/>
      <c r="GQC471"/>
      <c r="GQD471"/>
      <c r="GQE471"/>
      <c r="GQF471"/>
      <c r="GQG471"/>
      <c r="GQH471"/>
      <c r="GQI471"/>
      <c r="GQJ471"/>
      <c r="GQK471"/>
      <c r="GQL471"/>
      <c r="GQM471"/>
      <c r="GQN471"/>
      <c r="GQO471"/>
      <c r="GQP471"/>
      <c r="GQQ471"/>
      <c r="GQR471"/>
      <c r="GQS471"/>
      <c r="GQT471"/>
      <c r="GQU471"/>
      <c r="GQV471"/>
      <c r="GQW471"/>
      <c r="GQX471"/>
      <c r="GQY471"/>
      <c r="GQZ471"/>
      <c r="GRA471"/>
      <c r="GRB471"/>
      <c r="GRC471"/>
      <c r="GRD471"/>
      <c r="GRE471"/>
      <c r="GRF471"/>
      <c r="GRG471"/>
      <c r="GRH471"/>
      <c r="GRI471"/>
      <c r="GRJ471"/>
      <c r="GRK471"/>
      <c r="GRL471"/>
      <c r="GRM471"/>
      <c r="GRN471"/>
      <c r="GRO471"/>
      <c r="GRP471"/>
      <c r="GRQ471"/>
      <c r="GRR471"/>
      <c r="GRS471"/>
      <c r="GRT471"/>
      <c r="GRU471"/>
      <c r="GRV471"/>
      <c r="GRW471"/>
      <c r="GRX471"/>
      <c r="GRY471"/>
      <c r="GRZ471"/>
      <c r="GSA471"/>
      <c r="GSB471"/>
      <c r="GSC471"/>
      <c r="GSD471"/>
      <c r="GSE471"/>
      <c r="GSF471"/>
      <c r="GSG471"/>
      <c r="GSH471"/>
      <c r="GSI471"/>
      <c r="GSJ471"/>
      <c r="GSK471"/>
      <c r="GSL471"/>
      <c r="GSM471"/>
      <c r="GSN471"/>
      <c r="GSO471"/>
      <c r="GSP471"/>
      <c r="GSQ471"/>
      <c r="GSR471"/>
      <c r="GSS471"/>
      <c r="GST471"/>
      <c r="GSU471"/>
      <c r="GSV471"/>
      <c r="GSW471"/>
      <c r="GSX471"/>
      <c r="GSY471"/>
      <c r="GSZ471"/>
      <c r="GTA471"/>
      <c r="GTB471"/>
      <c r="GTC471"/>
      <c r="GTD471"/>
      <c r="GTE471"/>
      <c r="GTF471"/>
      <c r="GTG471"/>
      <c r="GTH471"/>
      <c r="GTI471"/>
      <c r="GTJ471"/>
      <c r="GTK471"/>
      <c r="GTL471"/>
      <c r="GTM471"/>
      <c r="GTN471"/>
      <c r="GTO471"/>
      <c r="GTP471"/>
      <c r="GTQ471"/>
      <c r="GTR471"/>
      <c r="GTS471"/>
      <c r="GTT471"/>
      <c r="GTU471"/>
      <c r="GTV471"/>
      <c r="GTW471"/>
      <c r="GTX471"/>
      <c r="GTY471"/>
      <c r="GTZ471"/>
      <c r="GUA471"/>
      <c r="GUB471"/>
      <c r="GUC471"/>
      <c r="GUD471"/>
      <c r="GUE471"/>
      <c r="GUF471"/>
      <c r="GUG471"/>
      <c r="GUH471"/>
      <c r="GUI471"/>
      <c r="GUJ471"/>
      <c r="GUK471"/>
      <c r="GUL471"/>
      <c r="GUM471"/>
      <c r="GUN471"/>
      <c r="GUO471"/>
      <c r="GUP471"/>
      <c r="GUQ471"/>
      <c r="GUR471"/>
      <c r="GUS471"/>
      <c r="GUT471"/>
      <c r="GUU471"/>
      <c r="GUV471"/>
      <c r="GUW471"/>
      <c r="GUX471"/>
      <c r="GUY471"/>
      <c r="GUZ471"/>
      <c r="GVA471"/>
      <c r="GVB471"/>
      <c r="GVC471"/>
      <c r="GVD471"/>
      <c r="GVE471"/>
      <c r="GVF471"/>
      <c r="GVG471"/>
      <c r="GVH471"/>
      <c r="GVI471"/>
      <c r="GVJ471"/>
      <c r="GVK471"/>
      <c r="GVL471"/>
      <c r="GVM471"/>
      <c r="GVN471"/>
      <c r="GVO471"/>
      <c r="GVP471"/>
      <c r="GVQ471"/>
      <c r="GVR471"/>
      <c r="GVS471"/>
      <c r="GVT471"/>
      <c r="GVU471"/>
      <c r="GVV471"/>
      <c r="GVW471"/>
      <c r="GVX471"/>
      <c r="GVY471"/>
      <c r="GVZ471"/>
      <c r="GWA471"/>
      <c r="GWB471"/>
      <c r="GWC471"/>
      <c r="GWD471"/>
      <c r="GWE471"/>
      <c r="GWF471"/>
      <c r="GWG471"/>
      <c r="GWH471"/>
      <c r="GWI471"/>
      <c r="GWJ471"/>
      <c r="GWK471"/>
      <c r="GWL471"/>
      <c r="GWM471"/>
      <c r="GWN471"/>
      <c r="GWO471"/>
      <c r="GWP471"/>
      <c r="GWQ471"/>
      <c r="GWR471"/>
      <c r="GWS471"/>
      <c r="GWT471"/>
      <c r="GWU471"/>
      <c r="GWV471"/>
      <c r="GWW471"/>
      <c r="GWX471"/>
      <c r="GWY471"/>
      <c r="GWZ471"/>
      <c r="GXA471"/>
      <c r="GXB471"/>
      <c r="GXC471"/>
      <c r="GXD471"/>
      <c r="GXE471"/>
      <c r="GXF471"/>
      <c r="GXG471"/>
      <c r="GXH471"/>
      <c r="GXI471"/>
      <c r="GXJ471"/>
      <c r="GXK471"/>
      <c r="GXL471"/>
      <c r="GXM471"/>
      <c r="GXN471"/>
      <c r="GXO471"/>
      <c r="GXP471"/>
      <c r="GXQ471"/>
      <c r="GXR471"/>
      <c r="GXS471"/>
      <c r="GXT471"/>
      <c r="GXU471"/>
      <c r="GXV471"/>
      <c r="GXW471"/>
      <c r="GXX471"/>
      <c r="GXY471"/>
      <c r="GXZ471"/>
      <c r="GYA471"/>
      <c r="GYB471"/>
      <c r="GYC471"/>
      <c r="GYD471"/>
      <c r="GYE471"/>
      <c r="GYF471"/>
      <c r="GYG471"/>
      <c r="GYH471"/>
      <c r="GYI471"/>
      <c r="GYJ471"/>
      <c r="GYK471"/>
      <c r="GYL471"/>
      <c r="GYM471"/>
      <c r="GYN471"/>
      <c r="GYO471"/>
      <c r="GYP471"/>
      <c r="GYQ471"/>
      <c r="GYR471"/>
      <c r="GYS471"/>
      <c r="GYT471"/>
      <c r="GYU471"/>
      <c r="GYV471"/>
      <c r="GYW471"/>
      <c r="GYX471"/>
      <c r="GYY471"/>
      <c r="GYZ471"/>
      <c r="GZA471"/>
      <c r="GZB471"/>
      <c r="GZC471"/>
      <c r="GZD471"/>
      <c r="GZE471"/>
      <c r="GZF471"/>
      <c r="GZG471"/>
      <c r="GZH471"/>
      <c r="GZI471"/>
      <c r="GZJ471"/>
      <c r="GZK471"/>
      <c r="GZL471"/>
      <c r="GZM471"/>
      <c r="GZN471"/>
      <c r="GZO471"/>
      <c r="GZP471"/>
      <c r="GZQ471"/>
      <c r="GZR471"/>
      <c r="GZS471"/>
      <c r="GZT471"/>
      <c r="GZU471"/>
      <c r="GZV471"/>
      <c r="GZW471"/>
      <c r="GZX471"/>
      <c r="GZY471"/>
      <c r="GZZ471"/>
      <c r="HAA471"/>
      <c r="HAB471"/>
      <c r="HAC471"/>
      <c r="HAD471"/>
      <c r="HAE471"/>
      <c r="HAF471"/>
      <c r="HAG471"/>
      <c r="HAH471"/>
      <c r="HAI471"/>
      <c r="HAJ471"/>
      <c r="HAK471"/>
      <c r="HAL471"/>
      <c r="HAM471"/>
      <c r="HAN471"/>
      <c r="HAO471"/>
      <c r="HAP471"/>
      <c r="HAQ471"/>
      <c r="HAR471"/>
      <c r="HAS471"/>
      <c r="HAT471"/>
      <c r="HAU471"/>
      <c r="HAV471"/>
      <c r="HAW471"/>
      <c r="HAX471"/>
      <c r="HAY471"/>
      <c r="HAZ471"/>
      <c r="HBA471"/>
      <c r="HBB471"/>
      <c r="HBC471"/>
      <c r="HBD471"/>
      <c r="HBE471"/>
      <c r="HBF471"/>
      <c r="HBG471"/>
      <c r="HBH471"/>
      <c r="HBI471"/>
      <c r="HBJ471"/>
      <c r="HBK471"/>
      <c r="HBL471"/>
      <c r="HBM471"/>
      <c r="HBN471"/>
      <c r="HBO471"/>
      <c r="HBP471"/>
      <c r="HBQ471"/>
      <c r="HBR471"/>
      <c r="HBS471"/>
      <c r="HBT471"/>
      <c r="HBU471"/>
      <c r="HBV471"/>
      <c r="HBW471"/>
      <c r="HBX471"/>
      <c r="HBY471"/>
      <c r="HBZ471"/>
      <c r="HCA471"/>
      <c r="HCB471"/>
      <c r="HCC471"/>
      <c r="HCD471"/>
      <c r="HCE471"/>
      <c r="HCF471"/>
      <c r="HCG471"/>
      <c r="HCH471"/>
      <c r="HCI471"/>
      <c r="HCJ471"/>
      <c r="HCK471"/>
      <c r="HCL471"/>
      <c r="HCM471"/>
      <c r="HCN471"/>
      <c r="HCO471"/>
      <c r="HCP471"/>
      <c r="HCQ471"/>
      <c r="HCR471"/>
      <c r="HCS471"/>
      <c r="HCT471"/>
      <c r="HCU471"/>
      <c r="HCV471"/>
      <c r="HCW471"/>
      <c r="HCX471"/>
      <c r="HCY471"/>
      <c r="HCZ471"/>
      <c r="HDA471"/>
      <c r="HDB471"/>
      <c r="HDC471"/>
      <c r="HDD471"/>
      <c r="HDE471"/>
      <c r="HDF471"/>
      <c r="HDG471"/>
      <c r="HDH471"/>
      <c r="HDI471"/>
      <c r="HDJ471"/>
      <c r="HDK471"/>
      <c r="HDL471"/>
      <c r="HDM471"/>
      <c r="HDN471"/>
      <c r="HDO471"/>
      <c r="HDP471"/>
      <c r="HDQ471"/>
      <c r="HDR471"/>
      <c r="HDS471"/>
      <c r="HDT471"/>
      <c r="HDU471"/>
      <c r="HDV471"/>
      <c r="HDW471"/>
      <c r="HDX471"/>
      <c r="HDY471"/>
      <c r="HDZ471"/>
      <c r="HEA471"/>
      <c r="HEB471"/>
      <c r="HEC471"/>
      <c r="HED471"/>
      <c r="HEE471"/>
      <c r="HEF471"/>
      <c r="HEG471"/>
      <c r="HEH471"/>
      <c r="HEI471"/>
      <c r="HEJ471"/>
      <c r="HEK471"/>
      <c r="HEL471"/>
      <c r="HEM471"/>
      <c r="HEN471"/>
      <c r="HEO471"/>
      <c r="HEP471"/>
      <c r="HEQ471"/>
      <c r="HER471"/>
      <c r="HES471"/>
      <c r="HET471"/>
      <c r="HEU471"/>
      <c r="HEV471"/>
      <c r="HEW471"/>
      <c r="HEX471"/>
      <c r="HEY471"/>
      <c r="HEZ471"/>
      <c r="HFA471"/>
      <c r="HFB471"/>
      <c r="HFC471"/>
      <c r="HFD471"/>
      <c r="HFE471"/>
      <c r="HFF471"/>
      <c r="HFG471"/>
      <c r="HFH471"/>
      <c r="HFI471"/>
      <c r="HFJ471"/>
      <c r="HFK471"/>
      <c r="HFL471"/>
      <c r="HFM471"/>
      <c r="HFN471"/>
      <c r="HFO471"/>
      <c r="HFP471"/>
      <c r="HFQ471"/>
      <c r="HFR471"/>
      <c r="HFS471"/>
      <c r="HFT471"/>
      <c r="HFU471"/>
      <c r="HFV471"/>
      <c r="HFW471"/>
      <c r="HFX471"/>
      <c r="HFY471"/>
      <c r="HFZ471"/>
      <c r="HGA471"/>
      <c r="HGB471"/>
      <c r="HGC471"/>
      <c r="HGD471"/>
      <c r="HGE471"/>
      <c r="HGF471"/>
      <c r="HGG471"/>
      <c r="HGH471"/>
      <c r="HGI471"/>
      <c r="HGJ471"/>
      <c r="HGK471"/>
      <c r="HGL471"/>
      <c r="HGM471"/>
      <c r="HGN471"/>
      <c r="HGO471"/>
      <c r="HGP471"/>
      <c r="HGQ471"/>
      <c r="HGR471"/>
      <c r="HGS471"/>
      <c r="HGT471"/>
      <c r="HGU471"/>
      <c r="HGV471"/>
      <c r="HGW471"/>
      <c r="HGX471"/>
      <c r="HGY471"/>
      <c r="HGZ471"/>
      <c r="HHA471"/>
      <c r="HHB471"/>
      <c r="HHC471"/>
      <c r="HHD471"/>
      <c r="HHE471"/>
      <c r="HHF471"/>
      <c r="HHG471"/>
      <c r="HHH471"/>
      <c r="HHI471"/>
      <c r="HHJ471"/>
      <c r="HHK471"/>
      <c r="HHL471"/>
      <c r="HHM471"/>
      <c r="HHN471"/>
      <c r="HHO471"/>
      <c r="HHP471"/>
      <c r="HHQ471"/>
      <c r="HHR471"/>
      <c r="HHS471"/>
      <c r="HHT471"/>
      <c r="HHU471"/>
      <c r="HHV471"/>
      <c r="HHW471"/>
      <c r="HHX471"/>
      <c r="HHY471"/>
      <c r="HHZ471"/>
      <c r="HIA471"/>
      <c r="HIB471"/>
      <c r="HIC471"/>
      <c r="HID471"/>
      <c r="HIE471"/>
      <c r="HIF471"/>
      <c r="HIG471"/>
      <c r="HIH471"/>
      <c r="HII471"/>
      <c r="HIJ471"/>
      <c r="HIK471"/>
      <c r="HIL471"/>
      <c r="HIM471"/>
      <c r="HIN471"/>
      <c r="HIO471"/>
      <c r="HIP471"/>
      <c r="HIQ471"/>
      <c r="HIR471"/>
      <c r="HIS471"/>
      <c r="HIT471"/>
      <c r="HIU471"/>
      <c r="HIV471"/>
      <c r="HIW471"/>
      <c r="HIX471"/>
      <c r="HIY471"/>
      <c r="HIZ471"/>
      <c r="HJA471"/>
      <c r="HJB471"/>
      <c r="HJC471"/>
      <c r="HJD471"/>
      <c r="HJE471"/>
      <c r="HJF471"/>
      <c r="HJG471"/>
      <c r="HJH471"/>
      <c r="HJI471"/>
      <c r="HJJ471"/>
      <c r="HJK471"/>
      <c r="HJL471"/>
      <c r="HJM471"/>
      <c r="HJN471"/>
      <c r="HJO471"/>
      <c r="HJP471"/>
      <c r="HJQ471"/>
      <c r="HJR471"/>
      <c r="HJS471"/>
      <c r="HJT471"/>
      <c r="HJU471"/>
      <c r="HJV471"/>
      <c r="HJW471"/>
      <c r="HJX471"/>
      <c r="HJY471"/>
      <c r="HJZ471"/>
      <c r="HKA471"/>
      <c r="HKB471"/>
      <c r="HKC471"/>
      <c r="HKD471"/>
      <c r="HKE471"/>
      <c r="HKF471"/>
      <c r="HKG471"/>
      <c r="HKH471"/>
      <c r="HKI471"/>
      <c r="HKJ471"/>
      <c r="HKK471"/>
      <c r="HKL471"/>
      <c r="HKM471"/>
      <c r="HKN471"/>
      <c r="HKO471"/>
      <c r="HKP471"/>
      <c r="HKQ471"/>
      <c r="HKR471"/>
      <c r="HKS471"/>
      <c r="HKT471"/>
      <c r="HKU471"/>
      <c r="HKV471"/>
      <c r="HKW471"/>
      <c r="HKX471"/>
      <c r="HKY471"/>
      <c r="HKZ471"/>
      <c r="HLA471"/>
      <c r="HLB471"/>
      <c r="HLC471"/>
      <c r="HLD471"/>
      <c r="HLE471"/>
      <c r="HLF471"/>
      <c r="HLG471"/>
      <c r="HLH471"/>
      <c r="HLI471"/>
      <c r="HLJ471"/>
      <c r="HLK471"/>
      <c r="HLL471"/>
      <c r="HLM471"/>
      <c r="HLN471"/>
      <c r="HLO471"/>
      <c r="HLP471"/>
      <c r="HLQ471"/>
      <c r="HLR471"/>
      <c r="HLS471"/>
      <c r="HLT471"/>
      <c r="HLU471"/>
      <c r="HLV471"/>
      <c r="HLW471"/>
      <c r="HLX471"/>
      <c r="HLY471"/>
      <c r="HLZ471"/>
      <c r="HMA471"/>
      <c r="HMB471"/>
      <c r="HMC471"/>
      <c r="HMD471"/>
      <c r="HME471"/>
      <c r="HMF471"/>
      <c r="HMG471"/>
      <c r="HMH471"/>
      <c r="HMI471"/>
      <c r="HMJ471"/>
      <c r="HMK471"/>
      <c r="HML471"/>
      <c r="HMM471"/>
      <c r="HMN471"/>
      <c r="HMO471"/>
      <c r="HMP471"/>
      <c r="HMQ471"/>
      <c r="HMR471"/>
      <c r="HMS471"/>
      <c r="HMT471"/>
      <c r="HMU471"/>
      <c r="HMV471"/>
      <c r="HMW471"/>
      <c r="HMX471"/>
      <c r="HMY471"/>
      <c r="HMZ471"/>
      <c r="HNA471"/>
      <c r="HNB471"/>
      <c r="HNC471"/>
      <c r="HND471"/>
      <c r="HNE471"/>
      <c r="HNF471"/>
      <c r="HNG471"/>
      <c r="HNH471"/>
      <c r="HNI471"/>
      <c r="HNJ471"/>
      <c r="HNK471"/>
      <c r="HNL471"/>
      <c r="HNM471"/>
      <c r="HNN471"/>
      <c r="HNO471"/>
      <c r="HNP471"/>
      <c r="HNQ471"/>
      <c r="HNR471"/>
      <c r="HNS471"/>
      <c r="HNT471"/>
      <c r="HNU471"/>
      <c r="HNV471"/>
      <c r="HNW471"/>
      <c r="HNX471"/>
      <c r="HNY471"/>
      <c r="HNZ471"/>
      <c r="HOA471"/>
      <c r="HOB471"/>
      <c r="HOC471"/>
      <c r="HOD471"/>
      <c r="HOE471"/>
      <c r="HOF471"/>
      <c r="HOG471"/>
      <c r="HOH471"/>
      <c r="HOI471"/>
      <c r="HOJ471"/>
      <c r="HOK471"/>
      <c r="HOL471"/>
      <c r="HOM471"/>
      <c r="HON471"/>
      <c r="HOO471"/>
      <c r="HOP471"/>
      <c r="HOQ471"/>
      <c r="HOR471"/>
      <c r="HOS471"/>
      <c r="HOT471"/>
      <c r="HOU471"/>
      <c r="HOV471"/>
      <c r="HOW471"/>
      <c r="HOX471"/>
      <c r="HOY471"/>
      <c r="HOZ471"/>
      <c r="HPA471"/>
      <c r="HPB471"/>
      <c r="HPC471"/>
      <c r="HPD471"/>
      <c r="HPE471"/>
      <c r="HPF471"/>
      <c r="HPG471"/>
      <c r="HPH471"/>
      <c r="HPI471"/>
      <c r="HPJ471"/>
      <c r="HPK471"/>
      <c r="HPL471"/>
      <c r="HPM471"/>
      <c r="HPN471"/>
      <c r="HPO471"/>
      <c r="HPP471"/>
      <c r="HPQ471"/>
      <c r="HPR471"/>
      <c r="HPS471"/>
      <c r="HPT471"/>
      <c r="HPU471"/>
      <c r="HPV471"/>
      <c r="HPW471"/>
      <c r="HPX471"/>
      <c r="HPY471"/>
      <c r="HPZ471"/>
      <c r="HQA471"/>
      <c r="HQB471"/>
      <c r="HQC471"/>
      <c r="HQD471"/>
      <c r="HQE471"/>
      <c r="HQF471"/>
      <c r="HQG471"/>
      <c r="HQH471"/>
      <c r="HQI471"/>
      <c r="HQJ471"/>
      <c r="HQK471"/>
      <c r="HQL471"/>
      <c r="HQM471"/>
      <c r="HQN471"/>
      <c r="HQO471"/>
      <c r="HQP471"/>
      <c r="HQQ471"/>
      <c r="HQR471"/>
      <c r="HQS471"/>
      <c r="HQT471"/>
      <c r="HQU471"/>
      <c r="HQV471"/>
      <c r="HQW471"/>
      <c r="HQX471"/>
      <c r="HQY471"/>
      <c r="HQZ471"/>
      <c r="HRA471"/>
      <c r="HRB471"/>
      <c r="HRC471"/>
      <c r="HRD471"/>
      <c r="HRE471"/>
      <c r="HRF471"/>
      <c r="HRG471"/>
      <c r="HRH471"/>
      <c r="HRI471"/>
      <c r="HRJ471"/>
      <c r="HRK471"/>
      <c r="HRL471"/>
      <c r="HRM471"/>
      <c r="HRN471"/>
      <c r="HRO471"/>
      <c r="HRP471"/>
      <c r="HRQ471"/>
      <c r="HRR471"/>
      <c r="HRS471"/>
      <c r="HRT471"/>
      <c r="HRU471"/>
      <c r="HRV471"/>
      <c r="HRW471"/>
      <c r="HRX471"/>
      <c r="HRY471"/>
      <c r="HRZ471"/>
      <c r="HSA471"/>
      <c r="HSB471"/>
      <c r="HSC471"/>
      <c r="HSD471"/>
      <c r="HSE471"/>
      <c r="HSF471"/>
      <c r="HSG471"/>
      <c r="HSH471"/>
      <c r="HSI471"/>
      <c r="HSJ471"/>
      <c r="HSK471"/>
      <c r="HSL471"/>
      <c r="HSM471"/>
      <c r="HSN471"/>
      <c r="HSO471"/>
      <c r="HSP471"/>
      <c r="HSQ471"/>
      <c r="HSR471"/>
      <c r="HSS471"/>
      <c r="HST471"/>
      <c r="HSU471"/>
      <c r="HSV471"/>
      <c r="HSW471"/>
      <c r="HSX471"/>
      <c r="HSY471"/>
      <c r="HSZ471"/>
      <c r="HTA471"/>
      <c r="HTB471"/>
      <c r="HTC471"/>
      <c r="HTD471"/>
      <c r="HTE471"/>
      <c r="HTF471"/>
      <c r="HTG471"/>
      <c r="HTH471"/>
      <c r="HTI471"/>
      <c r="HTJ471"/>
      <c r="HTK471"/>
      <c r="HTL471"/>
      <c r="HTM471"/>
      <c r="HTN471"/>
      <c r="HTO471"/>
      <c r="HTP471"/>
      <c r="HTQ471"/>
      <c r="HTR471"/>
      <c r="HTS471"/>
      <c r="HTT471"/>
      <c r="HTU471"/>
      <c r="HTV471"/>
      <c r="HTW471"/>
      <c r="HTX471"/>
      <c r="HTY471"/>
      <c r="HTZ471"/>
      <c r="HUA471"/>
      <c r="HUB471"/>
      <c r="HUC471"/>
      <c r="HUD471"/>
      <c r="HUE471"/>
      <c r="HUF471"/>
      <c r="HUG471"/>
      <c r="HUH471"/>
      <c r="HUI471"/>
      <c r="HUJ471"/>
      <c r="HUK471"/>
      <c r="HUL471"/>
      <c r="HUM471"/>
      <c r="HUN471"/>
      <c r="HUO471"/>
      <c r="HUP471"/>
      <c r="HUQ471"/>
      <c r="HUR471"/>
      <c r="HUS471"/>
      <c r="HUT471"/>
      <c r="HUU471"/>
      <c r="HUV471"/>
      <c r="HUW471"/>
      <c r="HUX471"/>
      <c r="HUY471"/>
      <c r="HUZ471"/>
      <c r="HVA471"/>
      <c r="HVB471"/>
      <c r="HVC471"/>
      <c r="HVD471"/>
      <c r="HVE471"/>
      <c r="HVF471"/>
      <c r="HVG471"/>
      <c r="HVH471"/>
      <c r="HVI471"/>
      <c r="HVJ471"/>
      <c r="HVK471"/>
      <c r="HVL471"/>
      <c r="HVM471"/>
      <c r="HVN471"/>
      <c r="HVO471"/>
      <c r="HVP471"/>
      <c r="HVQ471"/>
      <c r="HVR471"/>
      <c r="HVS471"/>
      <c r="HVT471"/>
      <c r="HVU471"/>
      <c r="HVV471"/>
      <c r="HVW471"/>
      <c r="HVX471"/>
      <c r="HVY471"/>
      <c r="HVZ471"/>
      <c r="HWA471"/>
      <c r="HWB471"/>
      <c r="HWC471"/>
      <c r="HWD471"/>
      <c r="HWE471"/>
      <c r="HWF471"/>
      <c r="HWG471"/>
      <c r="HWH471"/>
      <c r="HWI471"/>
      <c r="HWJ471"/>
      <c r="HWK471"/>
      <c r="HWL471"/>
      <c r="HWM471"/>
      <c r="HWN471"/>
      <c r="HWO471"/>
      <c r="HWP471"/>
      <c r="HWQ471"/>
      <c r="HWR471"/>
      <c r="HWS471"/>
      <c r="HWT471"/>
      <c r="HWU471"/>
      <c r="HWV471"/>
      <c r="HWW471"/>
      <c r="HWX471"/>
      <c r="HWY471"/>
      <c r="HWZ471"/>
      <c r="HXA471"/>
      <c r="HXB471"/>
      <c r="HXC471"/>
      <c r="HXD471"/>
      <c r="HXE471"/>
      <c r="HXF471"/>
      <c r="HXG471"/>
      <c r="HXH471"/>
      <c r="HXI471"/>
      <c r="HXJ471"/>
      <c r="HXK471"/>
      <c r="HXL471"/>
      <c r="HXM471"/>
      <c r="HXN471"/>
      <c r="HXO471"/>
      <c r="HXP471"/>
      <c r="HXQ471"/>
      <c r="HXR471"/>
      <c r="HXS471"/>
      <c r="HXT471"/>
      <c r="HXU471"/>
      <c r="HXV471"/>
      <c r="HXW471"/>
      <c r="HXX471"/>
      <c r="HXY471"/>
      <c r="HXZ471"/>
      <c r="HYA471"/>
      <c r="HYB471"/>
      <c r="HYC471"/>
      <c r="HYD471"/>
      <c r="HYE471"/>
      <c r="HYF471"/>
      <c r="HYG471"/>
      <c r="HYH471"/>
      <c r="HYI471"/>
      <c r="HYJ471"/>
      <c r="HYK471"/>
      <c r="HYL471"/>
      <c r="HYM471"/>
      <c r="HYN471"/>
      <c r="HYO471"/>
      <c r="HYP471"/>
      <c r="HYQ471"/>
      <c r="HYR471"/>
      <c r="HYS471"/>
      <c r="HYT471"/>
      <c r="HYU471"/>
      <c r="HYV471"/>
      <c r="HYW471"/>
      <c r="HYX471"/>
      <c r="HYY471"/>
      <c r="HYZ471"/>
      <c r="HZA471"/>
      <c r="HZB471"/>
      <c r="HZC471"/>
      <c r="HZD471"/>
      <c r="HZE471"/>
      <c r="HZF471"/>
      <c r="HZG471"/>
      <c r="HZH471"/>
      <c r="HZI471"/>
      <c r="HZJ471"/>
      <c r="HZK471"/>
      <c r="HZL471"/>
      <c r="HZM471"/>
      <c r="HZN471"/>
      <c r="HZO471"/>
      <c r="HZP471"/>
      <c r="HZQ471"/>
      <c r="HZR471"/>
      <c r="HZS471"/>
      <c r="HZT471"/>
      <c r="HZU471"/>
      <c r="HZV471"/>
      <c r="HZW471"/>
      <c r="HZX471"/>
      <c r="HZY471"/>
      <c r="HZZ471"/>
      <c r="IAA471"/>
      <c r="IAB471"/>
      <c r="IAC471"/>
      <c r="IAD471"/>
      <c r="IAE471"/>
      <c r="IAF471"/>
      <c r="IAG471"/>
      <c r="IAH471"/>
      <c r="IAI471"/>
      <c r="IAJ471"/>
      <c r="IAK471"/>
      <c r="IAL471"/>
      <c r="IAM471"/>
      <c r="IAN471"/>
      <c r="IAO471"/>
      <c r="IAP471"/>
      <c r="IAQ471"/>
      <c r="IAR471"/>
      <c r="IAS471"/>
      <c r="IAT471"/>
      <c r="IAU471"/>
      <c r="IAV471"/>
      <c r="IAW471"/>
      <c r="IAX471"/>
      <c r="IAY471"/>
      <c r="IAZ471"/>
      <c r="IBA471"/>
      <c r="IBB471"/>
      <c r="IBC471"/>
      <c r="IBD471"/>
      <c r="IBE471"/>
      <c r="IBF471"/>
      <c r="IBG471"/>
      <c r="IBH471"/>
      <c r="IBI471"/>
      <c r="IBJ471"/>
      <c r="IBK471"/>
      <c r="IBL471"/>
      <c r="IBM471"/>
      <c r="IBN471"/>
      <c r="IBO471"/>
      <c r="IBP471"/>
      <c r="IBQ471"/>
      <c r="IBR471"/>
      <c r="IBS471"/>
      <c r="IBT471"/>
      <c r="IBU471"/>
      <c r="IBV471"/>
      <c r="IBW471"/>
      <c r="IBX471"/>
      <c r="IBY471"/>
      <c r="IBZ471"/>
      <c r="ICA471"/>
      <c r="ICB471"/>
      <c r="ICC471"/>
      <c r="ICD471"/>
      <c r="ICE471"/>
      <c r="ICF471"/>
      <c r="ICG471"/>
      <c r="ICH471"/>
      <c r="ICI471"/>
      <c r="ICJ471"/>
      <c r="ICK471"/>
      <c r="ICL471"/>
      <c r="ICM471"/>
      <c r="ICN471"/>
      <c r="ICO471"/>
      <c r="ICP471"/>
      <c r="ICQ471"/>
      <c r="ICR471"/>
      <c r="ICS471"/>
      <c r="ICT471"/>
      <c r="ICU471"/>
      <c r="ICV471"/>
      <c r="ICW471"/>
      <c r="ICX471"/>
      <c r="ICY471"/>
      <c r="ICZ471"/>
      <c r="IDA471"/>
      <c r="IDB471"/>
      <c r="IDC471"/>
      <c r="IDD471"/>
      <c r="IDE471"/>
      <c r="IDF471"/>
      <c r="IDG471"/>
      <c r="IDH471"/>
      <c r="IDI471"/>
      <c r="IDJ471"/>
      <c r="IDK471"/>
      <c r="IDL471"/>
      <c r="IDM471"/>
      <c r="IDN471"/>
      <c r="IDO471"/>
      <c r="IDP471"/>
      <c r="IDQ471"/>
      <c r="IDR471"/>
      <c r="IDS471"/>
      <c r="IDT471"/>
      <c r="IDU471"/>
      <c r="IDV471"/>
      <c r="IDW471"/>
      <c r="IDX471"/>
      <c r="IDY471"/>
      <c r="IDZ471"/>
      <c r="IEA471"/>
      <c r="IEB471"/>
      <c r="IEC471"/>
      <c r="IED471"/>
      <c r="IEE471"/>
      <c r="IEF471"/>
      <c r="IEG471"/>
      <c r="IEH471"/>
      <c r="IEI471"/>
      <c r="IEJ471"/>
      <c r="IEK471"/>
      <c r="IEL471"/>
      <c r="IEM471"/>
      <c r="IEN471"/>
      <c r="IEO471"/>
      <c r="IEP471"/>
      <c r="IEQ471"/>
      <c r="IER471"/>
      <c r="IES471"/>
      <c r="IET471"/>
      <c r="IEU471"/>
      <c r="IEV471"/>
      <c r="IEW471"/>
      <c r="IEX471"/>
      <c r="IEY471"/>
      <c r="IEZ471"/>
      <c r="IFA471"/>
      <c r="IFB471"/>
      <c r="IFC471"/>
      <c r="IFD471"/>
      <c r="IFE471"/>
      <c r="IFF471"/>
      <c r="IFG471"/>
      <c r="IFH471"/>
      <c r="IFI471"/>
      <c r="IFJ471"/>
      <c r="IFK471"/>
      <c r="IFL471"/>
      <c r="IFM471"/>
      <c r="IFN471"/>
      <c r="IFO471"/>
      <c r="IFP471"/>
      <c r="IFQ471"/>
      <c r="IFR471"/>
      <c r="IFS471"/>
      <c r="IFT471"/>
      <c r="IFU471"/>
      <c r="IFV471"/>
      <c r="IFW471"/>
      <c r="IFX471"/>
      <c r="IFY471"/>
      <c r="IFZ471"/>
      <c r="IGA471"/>
      <c r="IGB471"/>
      <c r="IGC471"/>
      <c r="IGD471"/>
      <c r="IGE471"/>
      <c r="IGF471"/>
      <c r="IGG471"/>
      <c r="IGH471"/>
      <c r="IGI471"/>
      <c r="IGJ471"/>
      <c r="IGK471"/>
      <c r="IGL471"/>
      <c r="IGM471"/>
      <c r="IGN471"/>
      <c r="IGO471"/>
      <c r="IGP471"/>
      <c r="IGQ471"/>
      <c r="IGR471"/>
      <c r="IGS471"/>
      <c r="IGT471"/>
      <c r="IGU471"/>
      <c r="IGV471"/>
      <c r="IGW471"/>
      <c r="IGX471"/>
      <c r="IGY471"/>
      <c r="IGZ471"/>
      <c r="IHA471"/>
      <c r="IHB471"/>
      <c r="IHC471"/>
      <c r="IHD471"/>
      <c r="IHE471"/>
      <c r="IHF471"/>
      <c r="IHG471"/>
      <c r="IHH471"/>
      <c r="IHI471"/>
      <c r="IHJ471"/>
      <c r="IHK471"/>
      <c r="IHL471"/>
      <c r="IHM471"/>
      <c r="IHN471"/>
      <c r="IHO471"/>
      <c r="IHP471"/>
      <c r="IHQ471"/>
      <c r="IHR471"/>
      <c r="IHS471"/>
      <c r="IHT471"/>
      <c r="IHU471"/>
      <c r="IHV471"/>
      <c r="IHW471"/>
      <c r="IHX471"/>
      <c r="IHY471"/>
      <c r="IHZ471"/>
      <c r="IIA471"/>
      <c r="IIB471"/>
      <c r="IIC471"/>
      <c r="IID471"/>
      <c r="IIE471"/>
      <c r="IIF471"/>
      <c r="IIG471"/>
      <c r="IIH471"/>
      <c r="III471"/>
      <c r="IIJ471"/>
      <c r="IIK471"/>
      <c r="IIL471"/>
      <c r="IIM471"/>
      <c r="IIN471"/>
      <c r="IIO471"/>
      <c r="IIP471"/>
      <c r="IIQ471"/>
      <c r="IIR471"/>
      <c r="IIS471"/>
      <c r="IIT471"/>
      <c r="IIU471"/>
      <c r="IIV471"/>
      <c r="IIW471"/>
      <c r="IIX471"/>
      <c r="IIY471"/>
      <c r="IIZ471"/>
      <c r="IJA471"/>
      <c r="IJB471"/>
      <c r="IJC471"/>
      <c r="IJD471"/>
      <c r="IJE471"/>
      <c r="IJF471"/>
      <c r="IJG471"/>
      <c r="IJH471"/>
      <c r="IJI471"/>
      <c r="IJJ471"/>
      <c r="IJK471"/>
      <c r="IJL471"/>
      <c r="IJM471"/>
      <c r="IJN471"/>
      <c r="IJO471"/>
      <c r="IJP471"/>
      <c r="IJQ471"/>
      <c r="IJR471"/>
      <c r="IJS471"/>
      <c r="IJT471"/>
      <c r="IJU471"/>
      <c r="IJV471"/>
      <c r="IJW471"/>
      <c r="IJX471"/>
      <c r="IJY471"/>
      <c r="IJZ471"/>
      <c r="IKA471"/>
      <c r="IKB471"/>
      <c r="IKC471"/>
      <c r="IKD471"/>
      <c r="IKE471"/>
      <c r="IKF471"/>
      <c r="IKG471"/>
      <c r="IKH471"/>
      <c r="IKI471"/>
      <c r="IKJ471"/>
      <c r="IKK471"/>
      <c r="IKL471"/>
      <c r="IKM471"/>
      <c r="IKN471"/>
      <c r="IKO471"/>
      <c r="IKP471"/>
      <c r="IKQ471"/>
      <c r="IKR471"/>
      <c r="IKS471"/>
      <c r="IKT471"/>
      <c r="IKU471"/>
      <c r="IKV471"/>
      <c r="IKW471"/>
      <c r="IKX471"/>
      <c r="IKY471"/>
      <c r="IKZ471"/>
      <c r="ILA471"/>
      <c r="ILB471"/>
      <c r="ILC471"/>
      <c r="ILD471"/>
      <c r="ILE471"/>
      <c r="ILF471"/>
      <c r="ILG471"/>
      <c r="ILH471"/>
      <c r="ILI471"/>
      <c r="ILJ471"/>
      <c r="ILK471"/>
      <c r="ILL471"/>
      <c r="ILM471"/>
      <c r="ILN471"/>
      <c r="ILO471"/>
      <c r="ILP471"/>
      <c r="ILQ471"/>
      <c r="ILR471"/>
      <c r="ILS471"/>
      <c r="ILT471"/>
      <c r="ILU471"/>
      <c r="ILV471"/>
      <c r="ILW471"/>
      <c r="ILX471"/>
      <c r="ILY471"/>
      <c r="ILZ471"/>
      <c r="IMA471"/>
      <c r="IMB471"/>
      <c r="IMC471"/>
      <c r="IMD471"/>
      <c r="IME471"/>
      <c r="IMF471"/>
      <c r="IMG471"/>
      <c r="IMH471"/>
      <c r="IMI471"/>
      <c r="IMJ471"/>
      <c r="IMK471"/>
      <c r="IML471"/>
      <c r="IMM471"/>
      <c r="IMN471"/>
      <c r="IMO471"/>
      <c r="IMP471"/>
      <c r="IMQ471"/>
      <c r="IMR471"/>
      <c r="IMS471"/>
      <c r="IMT471"/>
      <c r="IMU471"/>
      <c r="IMV471"/>
      <c r="IMW471"/>
      <c r="IMX471"/>
      <c r="IMY471"/>
      <c r="IMZ471"/>
      <c r="INA471"/>
      <c r="INB471"/>
      <c r="INC471"/>
      <c r="IND471"/>
      <c r="INE471"/>
      <c r="INF471"/>
      <c r="ING471"/>
      <c r="INH471"/>
      <c r="INI471"/>
      <c r="INJ471"/>
      <c r="INK471"/>
      <c r="INL471"/>
      <c r="INM471"/>
      <c r="INN471"/>
      <c r="INO471"/>
      <c r="INP471"/>
      <c r="INQ471"/>
      <c r="INR471"/>
      <c r="INS471"/>
      <c r="INT471"/>
      <c r="INU471"/>
      <c r="INV471"/>
      <c r="INW471"/>
      <c r="INX471"/>
      <c r="INY471"/>
      <c r="INZ471"/>
      <c r="IOA471"/>
      <c r="IOB471"/>
      <c r="IOC471"/>
      <c r="IOD471"/>
      <c r="IOE471"/>
      <c r="IOF471"/>
      <c r="IOG471"/>
      <c r="IOH471"/>
      <c r="IOI471"/>
      <c r="IOJ471"/>
      <c r="IOK471"/>
      <c r="IOL471"/>
      <c r="IOM471"/>
      <c r="ION471"/>
      <c r="IOO471"/>
      <c r="IOP471"/>
      <c r="IOQ471"/>
      <c r="IOR471"/>
      <c r="IOS471"/>
      <c r="IOT471"/>
      <c r="IOU471"/>
      <c r="IOV471"/>
      <c r="IOW471"/>
      <c r="IOX471"/>
      <c r="IOY471"/>
      <c r="IOZ471"/>
      <c r="IPA471"/>
      <c r="IPB471"/>
      <c r="IPC471"/>
      <c r="IPD471"/>
      <c r="IPE471"/>
      <c r="IPF471"/>
      <c r="IPG471"/>
      <c r="IPH471"/>
      <c r="IPI471"/>
      <c r="IPJ471"/>
      <c r="IPK471"/>
      <c r="IPL471"/>
      <c r="IPM471"/>
      <c r="IPN471"/>
      <c r="IPO471"/>
      <c r="IPP471"/>
      <c r="IPQ471"/>
      <c r="IPR471"/>
      <c r="IPS471"/>
      <c r="IPT471"/>
      <c r="IPU471"/>
      <c r="IPV471"/>
      <c r="IPW471"/>
      <c r="IPX471"/>
      <c r="IPY471"/>
      <c r="IPZ471"/>
      <c r="IQA471"/>
      <c r="IQB471"/>
      <c r="IQC471"/>
      <c r="IQD471"/>
      <c r="IQE471"/>
      <c r="IQF471"/>
      <c r="IQG471"/>
      <c r="IQH471"/>
      <c r="IQI471"/>
      <c r="IQJ471"/>
      <c r="IQK471"/>
      <c r="IQL471"/>
      <c r="IQM471"/>
      <c r="IQN471"/>
      <c r="IQO471"/>
      <c r="IQP471"/>
      <c r="IQQ471"/>
      <c r="IQR471"/>
      <c r="IQS471"/>
      <c r="IQT471"/>
      <c r="IQU471"/>
      <c r="IQV471"/>
      <c r="IQW471"/>
      <c r="IQX471"/>
      <c r="IQY471"/>
      <c r="IQZ471"/>
      <c r="IRA471"/>
      <c r="IRB471"/>
      <c r="IRC471"/>
      <c r="IRD471"/>
      <c r="IRE471"/>
      <c r="IRF471"/>
      <c r="IRG471"/>
      <c r="IRH471"/>
      <c r="IRI471"/>
      <c r="IRJ471"/>
      <c r="IRK471"/>
      <c r="IRL471"/>
      <c r="IRM471"/>
      <c r="IRN471"/>
      <c r="IRO471"/>
      <c r="IRP471"/>
      <c r="IRQ471"/>
      <c r="IRR471"/>
      <c r="IRS471"/>
      <c r="IRT471"/>
      <c r="IRU471"/>
      <c r="IRV471"/>
      <c r="IRW471"/>
      <c r="IRX471"/>
      <c r="IRY471"/>
      <c r="IRZ471"/>
      <c r="ISA471"/>
      <c r="ISB471"/>
      <c r="ISC471"/>
      <c r="ISD471"/>
      <c r="ISE471"/>
      <c r="ISF471"/>
      <c r="ISG471"/>
      <c r="ISH471"/>
      <c r="ISI471"/>
      <c r="ISJ471"/>
      <c r="ISK471"/>
      <c r="ISL471"/>
      <c r="ISM471"/>
      <c r="ISN471"/>
      <c r="ISO471"/>
      <c r="ISP471"/>
      <c r="ISQ471"/>
      <c r="ISR471"/>
      <c r="ISS471"/>
      <c r="IST471"/>
      <c r="ISU471"/>
      <c r="ISV471"/>
      <c r="ISW471"/>
      <c r="ISX471"/>
      <c r="ISY471"/>
      <c r="ISZ471"/>
      <c r="ITA471"/>
      <c r="ITB471"/>
      <c r="ITC471"/>
      <c r="ITD471"/>
      <c r="ITE471"/>
      <c r="ITF471"/>
      <c r="ITG471"/>
      <c r="ITH471"/>
      <c r="ITI471"/>
      <c r="ITJ471"/>
      <c r="ITK471"/>
      <c r="ITL471"/>
      <c r="ITM471"/>
      <c r="ITN471"/>
      <c r="ITO471"/>
      <c r="ITP471"/>
      <c r="ITQ471"/>
      <c r="ITR471"/>
      <c r="ITS471"/>
      <c r="ITT471"/>
      <c r="ITU471"/>
      <c r="ITV471"/>
      <c r="ITW471"/>
      <c r="ITX471"/>
      <c r="ITY471"/>
      <c r="ITZ471"/>
      <c r="IUA471"/>
      <c r="IUB471"/>
      <c r="IUC471"/>
      <c r="IUD471"/>
      <c r="IUE471"/>
      <c r="IUF471"/>
      <c r="IUG471"/>
      <c r="IUH471"/>
      <c r="IUI471"/>
      <c r="IUJ471"/>
      <c r="IUK471"/>
      <c r="IUL471"/>
      <c r="IUM471"/>
      <c r="IUN471"/>
      <c r="IUO471"/>
      <c r="IUP471"/>
      <c r="IUQ471"/>
      <c r="IUR471"/>
      <c r="IUS471"/>
      <c r="IUT471"/>
      <c r="IUU471"/>
      <c r="IUV471"/>
      <c r="IUW471"/>
      <c r="IUX471"/>
      <c r="IUY471"/>
      <c r="IUZ471"/>
      <c r="IVA471"/>
      <c r="IVB471"/>
      <c r="IVC471"/>
      <c r="IVD471"/>
      <c r="IVE471"/>
      <c r="IVF471"/>
      <c r="IVG471"/>
      <c r="IVH471"/>
      <c r="IVI471"/>
      <c r="IVJ471"/>
      <c r="IVK471"/>
      <c r="IVL471"/>
      <c r="IVM471"/>
      <c r="IVN471"/>
      <c r="IVO471"/>
      <c r="IVP471"/>
      <c r="IVQ471"/>
      <c r="IVR471"/>
      <c r="IVS471"/>
      <c r="IVT471"/>
      <c r="IVU471"/>
      <c r="IVV471"/>
      <c r="IVW471"/>
      <c r="IVX471"/>
      <c r="IVY471"/>
      <c r="IVZ471"/>
      <c r="IWA471"/>
      <c r="IWB471"/>
      <c r="IWC471"/>
      <c r="IWD471"/>
      <c r="IWE471"/>
      <c r="IWF471"/>
      <c r="IWG471"/>
      <c r="IWH471"/>
      <c r="IWI471"/>
      <c r="IWJ471"/>
      <c r="IWK471"/>
      <c r="IWL471"/>
      <c r="IWM471"/>
      <c r="IWN471"/>
      <c r="IWO471"/>
      <c r="IWP471"/>
      <c r="IWQ471"/>
      <c r="IWR471"/>
      <c r="IWS471"/>
      <c r="IWT471"/>
      <c r="IWU471"/>
      <c r="IWV471"/>
      <c r="IWW471"/>
      <c r="IWX471"/>
      <c r="IWY471"/>
      <c r="IWZ471"/>
      <c r="IXA471"/>
      <c r="IXB471"/>
      <c r="IXC471"/>
      <c r="IXD471"/>
      <c r="IXE471"/>
      <c r="IXF471"/>
      <c r="IXG471"/>
      <c r="IXH471"/>
      <c r="IXI471"/>
      <c r="IXJ471"/>
      <c r="IXK471"/>
      <c r="IXL471"/>
      <c r="IXM471"/>
      <c r="IXN471"/>
      <c r="IXO471"/>
      <c r="IXP471"/>
      <c r="IXQ471"/>
      <c r="IXR471"/>
      <c r="IXS471"/>
      <c r="IXT471"/>
      <c r="IXU471"/>
      <c r="IXV471"/>
      <c r="IXW471"/>
      <c r="IXX471"/>
      <c r="IXY471"/>
      <c r="IXZ471"/>
      <c r="IYA471"/>
      <c r="IYB471"/>
      <c r="IYC471"/>
      <c r="IYD471"/>
      <c r="IYE471"/>
      <c r="IYF471"/>
      <c r="IYG471"/>
      <c r="IYH471"/>
      <c r="IYI471"/>
      <c r="IYJ471"/>
      <c r="IYK471"/>
      <c r="IYL471"/>
      <c r="IYM471"/>
      <c r="IYN471"/>
      <c r="IYO471"/>
      <c r="IYP471"/>
      <c r="IYQ471"/>
      <c r="IYR471"/>
      <c r="IYS471"/>
      <c r="IYT471"/>
      <c r="IYU471"/>
      <c r="IYV471"/>
      <c r="IYW471"/>
      <c r="IYX471"/>
      <c r="IYY471"/>
      <c r="IYZ471"/>
      <c r="IZA471"/>
      <c r="IZB471"/>
      <c r="IZC471"/>
      <c r="IZD471"/>
      <c r="IZE471"/>
      <c r="IZF471"/>
      <c r="IZG471"/>
      <c r="IZH471"/>
      <c r="IZI471"/>
      <c r="IZJ471"/>
      <c r="IZK471"/>
      <c r="IZL471"/>
      <c r="IZM471"/>
      <c r="IZN471"/>
      <c r="IZO471"/>
      <c r="IZP471"/>
      <c r="IZQ471"/>
      <c r="IZR471"/>
      <c r="IZS471"/>
      <c r="IZT471"/>
      <c r="IZU471"/>
      <c r="IZV471"/>
      <c r="IZW471"/>
      <c r="IZX471"/>
      <c r="IZY471"/>
      <c r="IZZ471"/>
      <c r="JAA471"/>
      <c r="JAB471"/>
      <c r="JAC471"/>
      <c r="JAD471"/>
      <c r="JAE471"/>
      <c r="JAF471"/>
      <c r="JAG471"/>
      <c r="JAH471"/>
      <c r="JAI471"/>
      <c r="JAJ471"/>
      <c r="JAK471"/>
      <c r="JAL471"/>
      <c r="JAM471"/>
      <c r="JAN471"/>
      <c r="JAO471"/>
      <c r="JAP471"/>
      <c r="JAQ471"/>
      <c r="JAR471"/>
      <c r="JAS471"/>
      <c r="JAT471"/>
      <c r="JAU471"/>
      <c r="JAV471"/>
      <c r="JAW471"/>
      <c r="JAX471"/>
      <c r="JAY471"/>
      <c r="JAZ471"/>
      <c r="JBA471"/>
      <c r="JBB471"/>
      <c r="JBC471"/>
      <c r="JBD471"/>
      <c r="JBE471"/>
      <c r="JBF471"/>
      <c r="JBG471"/>
      <c r="JBH471"/>
      <c r="JBI471"/>
      <c r="JBJ471"/>
      <c r="JBK471"/>
      <c r="JBL471"/>
      <c r="JBM471"/>
      <c r="JBN471"/>
      <c r="JBO471"/>
      <c r="JBP471"/>
      <c r="JBQ471"/>
      <c r="JBR471"/>
      <c r="JBS471"/>
      <c r="JBT471"/>
      <c r="JBU471"/>
      <c r="JBV471"/>
      <c r="JBW471"/>
      <c r="JBX471"/>
      <c r="JBY471"/>
      <c r="JBZ471"/>
      <c r="JCA471"/>
      <c r="JCB471"/>
      <c r="JCC471"/>
      <c r="JCD471"/>
      <c r="JCE471"/>
      <c r="JCF471"/>
      <c r="JCG471"/>
      <c r="JCH471"/>
      <c r="JCI471"/>
      <c r="JCJ471"/>
      <c r="JCK471"/>
      <c r="JCL471"/>
      <c r="JCM471"/>
      <c r="JCN471"/>
      <c r="JCO471"/>
      <c r="JCP471"/>
      <c r="JCQ471"/>
      <c r="JCR471"/>
      <c r="JCS471"/>
      <c r="JCT471"/>
      <c r="JCU471"/>
      <c r="JCV471"/>
      <c r="JCW471"/>
      <c r="JCX471"/>
      <c r="JCY471"/>
      <c r="JCZ471"/>
      <c r="JDA471"/>
      <c r="JDB471"/>
      <c r="JDC471"/>
      <c r="JDD471"/>
      <c r="JDE471"/>
      <c r="JDF471"/>
      <c r="JDG471"/>
      <c r="JDH471"/>
      <c r="JDI471"/>
      <c r="JDJ471"/>
      <c r="JDK471"/>
      <c r="JDL471"/>
      <c r="JDM471"/>
      <c r="JDN471"/>
      <c r="JDO471"/>
      <c r="JDP471"/>
      <c r="JDQ471"/>
      <c r="JDR471"/>
      <c r="JDS471"/>
      <c r="JDT471"/>
      <c r="JDU471"/>
      <c r="JDV471"/>
      <c r="JDW471"/>
      <c r="JDX471"/>
      <c r="JDY471"/>
      <c r="JDZ471"/>
      <c r="JEA471"/>
      <c r="JEB471"/>
      <c r="JEC471"/>
      <c r="JED471"/>
      <c r="JEE471"/>
      <c r="JEF471"/>
      <c r="JEG471"/>
      <c r="JEH471"/>
      <c r="JEI471"/>
      <c r="JEJ471"/>
      <c r="JEK471"/>
      <c r="JEL471"/>
      <c r="JEM471"/>
      <c r="JEN471"/>
      <c r="JEO471"/>
      <c r="JEP471"/>
      <c r="JEQ471"/>
      <c r="JER471"/>
      <c r="JES471"/>
      <c r="JET471"/>
      <c r="JEU471"/>
      <c r="JEV471"/>
      <c r="JEW471"/>
      <c r="JEX471"/>
      <c r="JEY471"/>
      <c r="JEZ471"/>
      <c r="JFA471"/>
      <c r="JFB471"/>
      <c r="JFC471"/>
      <c r="JFD471"/>
      <c r="JFE471"/>
      <c r="JFF471"/>
      <c r="JFG471"/>
      <c r="JFH471"/>
      <c r="JFI471"/>
      <c r="JFJ471"/>
      <c r="JFK471"/>
      <c r="JFL471"/>
      <c r="JFM471"/>
      <c r="JFN471"/>
      <c r="JFO471"/>
      <c r="JFP471"/>
      <c r="JFQ471"/>
      <c r="JFR471"/>
      <c r="JFS471"/>
      <c r="JFT471"/>
      <c r="JFU471"/>
      <c r="JFV471"/>
      <c r="JFW471"/>
      <c r="JFX471"/>
      <c r="JFY471"/>
      <c r="JFZ471"/>
      <c r="JGA471"/>
      <c r="JGB471"/>
      <c r="JGC471"/>
      <c r="JGD471"/>
      <c r="JGE471"/>
      <c r="JGF471"/>
      <c r="JGG471"/>
      <c r="JGH471"/>
      <c r="JGI471"/>
      <c r="JGJ471"/>
      <c r="JGK471"/>
      <c r="JGL471"/>
      <c r="JGM471"/>
      <c r="JGN471"/>
      <c r="JGO471"/>
      <c r="JGP471"/>
      <c r="JGQ471"/>
      <c r="JGR471"/>
      <c r="JGS471"/>
      <c r="JGT471"/>
      <c r="JGU471"/>
      <c r="JGV471"/>
      <c r="JGW471"/>
      <c r="JGX471"/>
      <c r="JGY471"/>
      <c r="JGZ471"/>
      <c r="JHA471"/>
      <c r="JHB471"/>
      <c r="JHC471"/>
      <c r="JHD471"/>
      <c r="JHE471"/>
      <c r="JHF471"/>
      <c r="JHG471"/>
      <c r="JHH471"/>
      <c r="JHI471"/>
      <c r="JHJ471"/>
      <c r="JHK471"/>
      <c r="JHL471"/>
      <c r="JHM471"/>
      <c r="JHN471"/>
      <c r="JHO471"/>
      <c r="JHP471"/>
      <c r="JHQ471"/>
      <c r="JHR471"/>
      <c r="JHS471"/>
      <c r="JHT471"/>
      <c r="JHU471"/>
      <c r="JHV471"/>
      <c r="JHW471"/>
      <c r="JHX471"/>
      <c r="JHY471"/>
      <c r="JHZ471"/>
      <c r="JIA471"/>
      <c r="JIB471"/>
      <c r="JIC471"/>
      <c r="JID471"/>
      <c r="JIE471"/>
      <c r="JIF471"/>
      <c r="JIG471"/>
      <c r="JIH471"/>
      <c r="JII471"/>
      <c r="JIJ471"/>
      <c r="JIK471"/>
      <c r="JIL471"/>
      <c r="JIM471"/>
      <c r="JIN471"/>
      <c r="JIO471"/>
      <c r="JIP471"/>
      <c r="JIQ471"/>
      <c r="JIR471"/>
      <c r="JIS471"/>
      <c r="JIT471"/>
      <c r="JIU471"/>
      <c r="JIV471"/>
      <c r="JIW471"/>
      <c r="JIX471"/>
      <c r="JIY471"/>
      <c r="JIZ471"/>
      <c r="JJA471"/>
      <c r="JJB471"/>
      <c r="JJC471"/>
      <c r="JJD471"/>
      <c r="JJE471"/>
      <c r="JJF471"/>
      <c r="JJG471"/>
      <c r="JJH471"/>
      <c r="JJI471"/>
      <c r="JJJ471"/>
      <c r="JJK471"/>
      <c r="JJL471"/>
      <c r="JJM471"/>
      <c r="JJN471"/>
      <c r="JJO471"/>
      <c r="JJP471"/>
      <c r="JJQ471"/>
      <c r="JJR471"/>
      <c r="JJS471"/>
      <c r="JJT471"/>
      <c r="JJU471"/>
      <c r="JJV471"/>
      <c r="JJW471"/>
      <c r="JJX471"/>
      <c r="JJY471"/>
      <c r="JJZ471"/>
      <c r="JKA471"/>
      <c r="JKB471"/>
      <c r="JKC471"/>
      <c r="JKD471"/>
      <c r="JKE471"/>
      <c r="JKF471"/>
      <c r="JKG471"/>
      <c r="JKH471"/>
      <c r="JKI471"/>
      <c r="JKJ471"/>
      <c r="JKK471"/>
      <c r="JKL471"/>
      <c r="JKM471"/>
      <c r="JKN471"/>
      <c r="JKO471"/>
      <c r="JKP471"/>
      <c r="JKQ471"/>
      <c r="JKR471"/>
      <c r="JKS471"/>
      <c r="JKT471"/>
      <c r="JKU471"/>
      <c r="JKV471"/>
      <c r="JKW471"/>
      <c r="JKX471"/>
      <c r="JKY471"/>
      <c r="JKZ471"/>
      <c r="JLA471"/>
      <c r="JLB471"/>
      <c r="JLC471"/>
      <c r="JLD471"/>
      <c r="JLE471"/>
      <c r="JLF471"/>
      <c r="JLG471"/>
      <c r="JLH471"/>
      <c r="JLI471"/>
      <c r="JLJ471"/>
      <c r="JLK471"/>
      <c r="JLL471"/>
      <c r="JLM471"/>
      <c r="JLN471"/>
      <c r="JLO471"/>
      <c r="JLP471"/>
      <c r="JLQ471"/>
      <c r="JLR471"/>
      <c r="JLS471"/>
      <c r="JLT471"/>
      <c r="JLU471"/>
      <c r="JLV471"/>
      <c r="JLW471"/>
      <c r="JLX471"/>
      <c r="JLY471"/>
      <c r="JLZ471"/>
      <c r="JMA471"/>
      <c r="JMB471"/>
      <c r="JMC471"/>
      <c r="JMD471"/>
      <c r="JME471"/>
      <c r="JMF471"/>
      <c r="JMG471"/>
      <c r="JMH471"/>
      <c r="JMI471"/>
      <c r="JMJ471"/>
      <c r="JMK471"/>
      <c r="JML471"/>
      <c r="JMM471"/>
      <c r="JMN471"/>
      <c r="JMO471"/>
      <c r="JMP471"/>
      <c r="JMQ471"/>
      <c r="JMR471"/>
      <c r="JMS471"/>
      <c r="JMT471"/>
      <c r="JMU471"/>
      <c r="JMV471"/>
      <c r="JMW471"/>
      <c r="JMX471"/>
      <c r="JMY471"/>
      <c r="JMZ471"/>
      <c r="JNA471"/>
      <c r="JNB471"/>
      <c r="JNC471"/>
      <c r="JND471"/>
      <c r="JNE471"/>
      <c r="JNF471"/>
      <c r="JNG471"/>
      <c r="JNH471"/>
      <c r="JNI471"/>
      <c r="JNJ471"/>
      <c r="JNK471"/>
      <c r="JNL471"/>
      <c r="JNM471"/>
      <c r="JNN471"/>
      <c r="JNO471"/>
      <c r="JNP471"/>
      <c r="JNQ471"/>
      <c r="JNR471"/>
      <c r="JNS471"/>
      <c r="JNT471"/>
      <c r="JNU471"/>
      <c r="JNV471"/>
      <c r="JNW471"/>
      <c r="JNX471"/>
      <c r="JNY471"/>
      <c r="JNZ471"/>
      <c r="JOA471"/>
      <c r="JOB471"/>
      <c r="JOC471"/>
      <c r="JOD471"/>
      <c r="JOE471"/>
      <c r="JOF471"/>
      <c r="JOG471"/>
      <c r="JOH471"/>
      <c r="JOI471"/>
      <c r="JOJ471"/>
      <c r="JOK471"/>
      <c r="JOL471"/>
      <c r="JOM471"/>
      <c r="JON471"/>
      <c r="JOO471"/>
      <c r="JOP471"/>
      <c r="JOQ471"/>
      <c r="JOR471"/>
      <c r="JOS471"/>
      <c r="JOT471"/>
      <c r="JOU471"/>
      <c r="JOV471"/>
      <c r="JOW471"/>
      <c r="JOX471"/>
      <c r="JOY471"/>
      <c r="JOZ471"/>
      <c r="JPA471"/>
      <c r="JPB471"/>
      <c r="JPC471"/>
      <c r="JPD471"/>
      <c r="JPE471"/>
      <c r="JPF471"/>
      <c r="JPG471"/>
      <c r="JPH471"/>
      <c r="JPI471"/>
      <c r="JPJ471"/>
      <c r="JPK471"/>
      <c r="JPL471"/>
      <c r="JPM471"/>
      <c r="JPN471"/>
      <c r="JPO471"/>
      <c r="JPP471"/>
      <c r="JPQ471"/>
      <c r="JPR471"/>
      <c r="JPS471"/>
      <c r="JPT471"/>
      <c r="JPU471"/>
      <c r="JPV471"/>
      <c r="JPW471"/>
      <c r="JPX471"/>
      <c r="JPY471"/>
      <c r="JPZ471"/>
      <c r="JQA471"/>
      <c r="JQB471"/>
      <c r="JQC471"/>
      <c r="JQD471"/>
      <c r="JQE471"/>
      <c r="JQF471"/>
      <c r="JQG471"/>
      <c r="JQH471"/>
      <c r="JQI471"/>
      <c r="JQJ471"/>
      <c r="JQK471"/>
      <c r="JQL471"/>
      <c r="JQM471"/>
      <c r="JQN471"/>
      <c r="JQO471"/>
      <c r="JQP471"/>
      <c r="JQQ471"/>
      <c r="JQR471"/>
      <c r="JQS471"/>
      <c r="JQT471"/>
      <c r="JQU471"/>
      <c r="JQV471"/>
      <c r="JQW471"/>
      <c r="JQX471"/>
      <c r="JQY471"/>
      <c r="JQZ471"/>
      <c r="JRA471"/>
      <c r="JRB471"/>
      <c r="JRC471"/>
      <c r="JRD471"/>
      <c r="JRE471"/>
      <c r="JRF471"/>
      <c r="JRG471"/>
      <c r="JRH471"/>
      <c r="JRI471"/>
      <c r="JRJ471"/>
      <c r="JRK471"/>
      <c r="JRL471"/>
      <c r="JRM471"/>
      <c r="JRN471"/>
      <c r="JRO471"/>
      <c r="JRP471"/>
      <c r="JRQ471"/>
      <c r="JRR471"/>
      <c r="JRS471"/>
      <c r="JRT471"/>
      <c r="JRU471"/>
      <c r="JRV471"/>
      <c r="JRW471"/>
      <c r="JRX471"/>
      <c r="JRY471"/>
      <c r="JRZ471"/>
      <c r="JSA471"/>
      <c r="JSB471"/>
      <c r="JSC471"/>
      <c r="JSD471"/>
      <c r="JSE471"/>
      <c r="JSF471"/>
      <c r="JSG471"/>
      <c r="JSH471"/>
      <c r="JSI471"/>
      <c r="JSJ471"/>
      <c r="JSK471"/>
      <c r="JSL471"/>
      <c r="JSM471"/>
      <c r="JSN471"/>
      <c r="JSO471"/>
      <c r="JSP471"/>
      <c r="JSQ471"/>
      <c r="JSR471"/>
      <c r="JSS471"/>
      <c r="JST471"/>
      <c r="JSU471"/>
      <c r="JSV471"/>
      <c r="JSW471"/>
      <c r="JSX471"/>
      <c r="JSY471"/>
      <c r="JSZ471"/>
      <c r="JTA471"/>
      <c r="JTB471"/>
      <c r="JTC471"/>
      <c r="JTD471"/>
      <c r="JTE471"/>
      <c r="JTF471"/>
      <c r="JTG471"/>
      <c r="JTH471"/>
      <c r="JTI471"/>
      <c r="JTJ471"/>
      <c r="JTK471"/>
      <c r="JTL471"/>
      <c r="JTM471"/>
      <c r="JTN471"/>
      <c r="JTO471"/>
      <c r="JTP471"/>
      <c r="JTQ471"/>
      <c r="JTR471"/>
      <c r="JTS471"/>
      <c r="JTT471"/>
      <c r="JTU471"/>
      <c r="JTV471"/>
      <c r="JTW471"/>
      <c r="JTX471"/>
      <c r="JTY471"/>
      <c r="JTZ471"/>
      <c r="JUA471"/>
      <c r="JUB471"/>
      <c r="JUC471"/>
      <c r="JUD471"/>
      <c r="JUE471"/>
      <c r="JUF471"/>
      <c r="JUG471"/>
      <c r="JUH471"/>
      <c r="JUI471"/>
      <c r="JUJ471"/>
      <c r="JUK471"/>
      <c r="JUL471"/>
      <c r="JUM471"/>
      <c r="JUN471"/>
      <c r="JUO471"/>
      <c r="JUP471"/>
      <c r="JUQ471"/>
      <c r="JUR471"/>
      <c r="JUS471"/>
      <c r="JUT471"/>
      <c r="JUU471"/>
      <c r="JUV471"/>
      <c r="JUW471"/>
      <c r="JUX471"/>
      <c r="JUY471"/>
      <c r="JUZ471"/>
      <c r="JVA471"/>
      <c r="JVB471"/>
      <c r="JVC471"/>
      <c r="JVD471"/>
      <c r="JVE471"/>
      <c r="JVF471"/>
      <c r="JVG471"/>
      <c r="JVH471"/>
      <c r="JVI471"/>
      <c r="JVJ471"/>
      <c r="JVK471"/>
      <c r="JVL471"/>
      <c r="JVM471"/>
      <c r="JVN471"/>
      <c r="JVO471"/>
      <c r="JVP471"/>
      <c r="JVQ471"/>
      <c r="JVR471"/>
      <c r="JVS471"/>
      <c r="JVT471"/>
      <c r="JVU471"/>
      <c r="JVV471"/>
      <c r="JVW471"/>
      <c r="JVX471"/>
      <c r="JVY471"/>
      <c r="JVZ471"/>
      <c r="JWA471"/>
      <c r="JWB471"/>
      <c r="JWC471"/>
      <c r="JWD471"/>
      <c r="JWE471"/>
      <c r="JWF471"/>
      <c r="JWG471"/>
      <c r="JWH471"/>
      <c r="JWI471"/>
      <c r="JWJ471"/>
      <c r="JWK471"/>
      <c r="JWL471"/>
      <c r="JWM471"/>
      <c r="JWN471"/>
      <c r="JWO471"/>
      <c r="JWP471"/>
      <c r="JWQ471"/>
      <c r="JWR471"/>
      <c r="JWS471"/>
      <c r="JWT471"/>
      <c r="JWU471"/>
      <c r="JWV471"/>
      <c r="JWW471"/>
      <c r="JWX471"/>
      <c r="JWY471"/>
      <c r="JWZ471"/>
      <c r="JXA471"/>
      <c r="JXB471"/>
      <c r="JXC471"/>
      <c r="JXD471"/>
      <c r="JXE471"/>
      <c r="JXF471"/>
      <c r="JXG471"/>
      <c r="JXH471"/>
      <c r="JXI471"/>
      <c r="JXJ471"/>
      <c r="JXK471"/>
      <c r="JXL471"/>
      <c r="JXM471"/>
      <c r="JXN471"/>
      <c r="JXO471"/>
      <c r="JXP471"/>
      <c r="JXQ471"/>
      <c r="JXR471"/>
      <c r="JXS471"/>
      <c r="JXT471"/>
      <c r="JXU471"/>
      <c r="JXV471"/>
      <c r="JXW471"/>
      <c r="JXX471"/>
      <c r="JXY471"/>
      <c r="JXZ471"/>
      <c r="JYA471"/>
      <c r="JYB471"/>
      <c r="JYC471"/>
      <c r="JYD471"/>
      <c r="JYE471"/>
      <c r="JYF471"/>
      <c r="JYG471"/>
      <c r="JYH471"/>
      <c r="JYI471"/>
      <c r="JYJ471"/>
      <c r="JYK471"/>
      <c r="JYL471"/>
      <c r="JYM471"/>
      <c r="JYN471"/>
      <c r="JYO471"/>
      <c r="JYP471"/>
      <c r="JYQ471"/>
      <c r="JYR471"/>
      <c r="JYS471"/>
      <c r="JYT471"/>
      <c r="JYU471"/>
      <c r="JYV471"/>
      <c r="JYW471"/>
      <c r="JYX471"/>
      <c r="JYY471"/>
      <c r="JYZ471"/>
      <c r="JZA471"/>
      <c r="JZB471"/>
      <c r="JZC471"/>
      <c r="JZD471"/>
      <c r="JZE471"/>
      <c r="JZF471"/>
      <c r="JZG471"/>
      <c r="JZH471"/>
      <c r="JZI471"/>
      <c r="JZJ471"/>
      <c r="JZK471"/>
      <c r="JZL471"/>
      <c r="JZM471"/>
      <c r="JZN471"/>
      <c r="JZO471"/>
      <c r="JZP471"/>
      <c r="JZQ471"/>
      <c r="JZR471"/>
      <c r="JZS471"/>
      <c r="JZT471"/>
      <c r="JZU471"/>
      <c r="JZV471"/>
      <c r="JZW471"/>
      <c r="JZX471"/>
      <c r="JZY471"/>
      <c r="JZZ471"/>
      <c r="KAA471"/>
      <c r="KAB471"/>
      <c r="KAC471"/>
      <c r="KAD471"/>
      <c r="KAE471"/>
      <c r="KAF471"/>
      <c r="KAG471"/>
      <c r="KAH471"/>
      <c r="KAI471"/>
      <c r="KAJ471"/>
      <c r="KAK471"/>
      <c r="KAL471"/>
      <c r="KAM471"/>
      <c r="KAN471"/>
      <c r="KAO471"/>
      <c r="KAP471"/>
      <c r="KAQ471"/>
      <c r="KAR471"/>
      <c r="KAS471"/>
      <c r="KAT471"/>
      <c r="KAU471"/>
      <c r="KAV471"/>
      <c r="KAW471"/>
      <c r="KAX471"/>
      <c r="KAY471"/>
      <c r="KAZ471"/>
      <c r="KBA471"/>
      <c r="KBB471"/>
      <c r="KBC471"/>
      <c r="KBD471"/>
      <c r="KBE471"/>
      <c r="KBF471"/>
      <c r="KBG471"/>
      <c r="KBH471"/>
      <c r="KBI471"/>
      <c r="KBJ471"/>
      <c r="KBK471"/>
      <c r="KBL471"/>
      <c r="KBM471"/>
      <c r="KBN471"/>
      <c r="KBO471"/>
      <c r="KBP471"/>
      <c r="KBQ471"/>
      <c r="KBR471"/>
      <c r="KBS471"/>
      <c r="KBT471"/>
      <c r="KBU471"/>
      <c r="KBV471"/>
      <c r="KBW471"/>
      <c r="KBX471"/>
      <c r="KBY471"/>
      <c r="KBZ471"/>
      <c r="KCA471"/>
      <c r="KCB471"/>
      <c r="KCC471"/>
      <c r="KCD471"/>
      <c r="KCE471"/>
      <c r="KCF471"/>
      <c r="KCG471"/>
      <c r="KCH471"/>
      <c r="KCI471"/>
      <c r="KCJ471"/>
      <c r="KCK471"/>
      <c r="KCL471"/>
      <c r="KCM471"/>
      <c r="KCN471"/>
      <c r="KCO471"/>
      <c r="KCP471"/>
      <c r="KCQ471"/>
      <c r="KCR471"/>
      <c r="KCS471"/>
      <c r="KCT471"/>
      <c r="KCU471"/>
      <c r="KCV471"/>
      <c r="KCW471"/>
      <c r="KCX471"/>
      <c r="KCY471"/>
      <c r="KCZ471"/>
      <c r="KDA471"/>
      <c r="KDB471"/>
      <c r="KDC471"/>
      <c r="KDD471"/>
      <c r="KDE471"/>
      <c r="KDF471"/>
      <c r="KDG471"/>
      <c r="KDH471"/>
      <c r="KDI471"/>
      <c r="KDJ471"/>
      <c r="KDK471"/>
      <c r="KDL471"/>
      <c r="KDM471"/>
      <c r="KDN471"/>
      <c r="KDO471"/>
      <c r="KDP471"/>
      <c r="KDQ471"/>
      <c r="KDR471"/>
      <c r="KDS471"/>
      <c r="KDT471"/>
      <c r="KDU471"/>
      <c r="KDV471"/>
      <c r="KDW471"/>
      <c r="KDX471"/>
      <c r="KDY471"/>
      <c r="KDZ471"/>
      <c r="KEA471"/>
      <c r="KEB471"/>
      <c r="KEC471"/>
      <c r="KED471"/>
      <c r="KEE471"/>
      <c r="KEF471"/>
      <c r="KEG471"/>
      <c r="KEH471"/>
      <c r="KEI471"/>
      <c r="KEJ471"/>
      <c r="KEK471"/>
      <c r="KEL471"/>
      <c r="KEM471"/>
      <c r="KEN471"/>
      <c r="KEO471"/>
      <c r="KEP471"/>
      <c r="KEQ471"/>
      <c r="KER471"/>
      <c r="KES471"/>
      <c r="KET471"/>
      <c r="KEU471"/>
      <c r="KEV471"/>
      <c r="KEW471"/>
      <c r="KEX471"/>
      <c r="KEY471"/>
      <c r="KEZ471"/>
      <c r="KFA471"/>
      <c r="KFB471"/>
      <c r="KFC471"/>
      <c r="KFD471"/>
      <c r="KFE471"/>
      <c r="KFF471"/>
      <c r="KFG471"/>
      <c r="KFH471"/>
      <c r="KFI471"/>
      <c r="KFJ471"/>
      <c r="KFK471"/>
      <c r="KFL471"/>
      <c r="KFM471"/>
      <c r="KFN471"/>
      <c r="KFO471"/>
      <c r="KFP471"/>
      <c r="KFQ471"/>
      <c r="KFR471"/>
      <c r="KFS471"/>
      <c r="KFT471"/>
      <c r="KFU471"/>
      <c r="KFV471"/>
      <c r="KFW471"/>
      <c r="KFX471"/>
      <c r="KFY471"/>
      <c r="KFZ471"/>
      <c r="KGA471"/>
      <c r="KGB471"/>
      <c r="KGC471"/>
      <c r="KGD471"/>
      <c r="KGE471"/>
      <c r="KGF471"/>
      <c r="KGG471"/>
      <c r="KGH471"/>
      <c r="KGI471"/>
      <c r="KGJ471"/>
      <c r="KGK471"/>
      <c r="KGL471"/>
      <c r="KGM471"/>
      <c r="KGN471"/>
      <c r="KGO471"/>
      <c r="KGP471"/>
      <c r="KGQ471"/>
      <c r="KGR471"/>
      <c r="KGS471"/>
      <c r="KGT471"/>
      <c r="KGU471"/>
      <c r="KGV471"/>
      <c r="KGW471"/>
      <c r="KGX471"/>
      <c r="KGY471"/>
      <c r="KGZ471"/>
      <c r="KHA471"/>
      <c r="KHB471"/>
      <c r="KHC471"/>
      <c r="KHD471"/>
      <c r="KHE471"/>
      <c r="KHF471"/>
      <c r="KHG471"/>
      <c r="KHH471"/>
      <c r="KHI471"/>
      <c r="KHJ471"/>
      <c r="KHK471"/>
      <c r="KHL471"/>
      <c r="KHM471"/>
      <c r="KHN471"/>
      <c r="KHO471"/>
      <c r="KHP471"/>
      <c r="KHQ471"/>
      <c r="KHR471"/>
      <c r="KHS471"/>
      <c r="KHT471"/>
      <c r="KHU471"/>
      <c r="KHV471"/>
      <c r="KHW471"/>
      <c r="KHX471"/>
      <c r="KHY471"/>
      <c r="KHZ471"/>
      <c r="KIA471"/>
      <c r="KIB471"/>
      <c r="KIC471"/>
      <c r="KID471"/>
      <c r="KIE471"/>
      <c r="KIF471"/>
      <c r="KIG471"/>
      <c r="KIH471"/>
      <c r="KII471"/>
      <c r="KIJ471"/>
      <c r="KIK471"/>
      <c r="KIL471"/>
      <c r="KIM471"/>
      <c r="KIN471"/>
      <c r="KIO471"/>
      <c r="KIP471"/>
      <c r="KIQ471"/>
      <c r="KIR471"/>
      <c r="KIS471"/>
      <c r="KIT471"/>
      <c r="KIU471"/>
      <c r="KIV471"/>
      <c r="KIW471"/>
      <c r="KIX471"/>
      <c r="KIY471"/>
      <c r="KIZ471"/>
      <c r="KJA471"/>
      <c r="KJB471"/>
      <c r="KJC471"/>
      <c r="KJD471"/>
      <c r="KJE471"/>
      <c r="KJF471"/>
      <c r="KJG471"/>
      <c r="KJH471"/>
      <c r="KJI471"/>
      <c r="KJJ471"/>
      <c r="KJK471"/>
      <c r="KJL471"/>
      <c r="KJM471"/>
      <c r="KJN471"/>
      <c r="KJO471"/>
      <c r="KJP471"/>
      <c r="KJQ471"/>
      <c r="KJR471"/>
      <c r="KJS471"/>
      <c r="KJT471"/>
      <c r="KJU471"/>
      <c r="KJV471"/>
      <c r="KJW471"/>
      <c r="KJX471"/>
      <c r="KJY471"/>
      <c r="KJZ471"/>
      <c r="KKA471"/>
      <c r="KKB471"/>
      <c r="KKC471"/>
      <c r="KKD471"/>
      <c r="KKE471"/>
      <c r="KKF471"/>
      <c r="KKG471"/>
      <c r="KKH471"/>
      <c r="KKI471"/>
      <c r="KKJ471"/>
      <c r="KKK471"/>
      <c r="KKL471"/>
      <c r="KKM471"/>
      <c r="KKN471"/>
      <c r="KKO471"/>
      <c r="KKP471"/>
      <c r="KKQ471"/>
      <c r="KKR471"/>
      <c r="KKS471"/>
      <c r="KKT471"/>
      <c r="KKU471"/>
      <c r="KKV471"/>
      <c r="KKW471"/>
      <c r="KKX471"/>
      <c r="KKY471"/>
      <c r="KKZ471"/>
      <c r="KLA471"/>
      <c r="KLB471"/>
      <c r="KLC471"/>
      <c r="KLD471"/>
      <c r="KLE471"/>
      <c r="KLF471"/>
      <c r="KLG471"/>
      <c r="KLH471"/>
      <c r="KLI471"/>
      <c r="KLJ471"/>
      <c r="KLK471"/>
      <c r="KLL471"/>
      <c r="KLM471"/>
      <c r="KLN471"/>
      <c r="KLO471"/>
      <c r="KLP471"/>
      <c r="KLQ471"/>
      <c r="KLR471"/>
      <c r="KLS471"/>
      <c r="KLT471"/>
      <c r="KLU471"/>
      <c r="KLV471"/>
      <c r="KLW471"/>
      <c r="KLX471"/>
      <c r="KLY471"/>
      <c r="KLZ471"/>
      <c r="KMA471"/>
      <c r="KMB471"/>
      <c r="KMC471"/>
      <c r="KMD471"/>
      <c r="KME471"/>
      <c r="KMF471"/>
      <c r="KMG471"/>
      <c r="KMH471"/>
      <c r="KMI471"/>
      <c r="KMJ471"/>
      <c r="KMK471"/>
      <c r="KML471"/>
      <c r="KMM471"/>
      <c r="KMN471"/>
      <c r="KMO471"/>
      <c r="KMP471"/>
      <c r="KMQ471"/>
      <c r="KMR471"/>
      <c r="KMS471"/>
      <c r="KMT471"/>
      <c r="KMU471"/>
      <c r="KMV471"/>
      <c r="KMW471"/>
      <c r="KMX471"/>
      <c r="KMY471"/>
      <c r="KMZ471"/>
      <c r="KNA471"/>
      <c r="KNB471"/>
      <c r="KNC471"/>
      <c r="KND471"/>
      <c r="KNE471"/>
      <c r="KNF471"/>
      <c r="KNG471"/>
      <c r="KNH471"/>
      <c r="KNI471"/>
      <c r="KNJ471"/>
      <c r="KNK471"/>
      <c r="KNL471"/>
      <c r="KNM471"/>
      <c r="KNN471"/>
      <c r="KNO471"/>
      <c r="KNP471"/>
      <c r="KNQ471"/>
      <c r="KNR471"/>
      <c r="KNS471"/>
      <c r="KNT471"/>
      <c r="KNU471"/>
      <c r="KNV471"/>
      <c r="KNW471"/>
      <c r="KNX471"/>
      <c r="KNY471"/>
      <c r="KNZ471"/>
      <c r="KOA471"/>
      <c r="KOB471"/>
      <c r="KOC471"/>
      <c r="KOD471"/>
      <c r="KOE471"/>
      <c r="KOF471"/>
      <c r="KOG471"/>
      <c r="KOH471"/>
      <c r="KOI471"/>
      <c r="KOJ471"/>
      <c r="KOK471"/>
      <c r="KOL471"/>
      <c r="KOM471"/>
      <c r="KON471"/>
      <c r="KOO471"/>
      <c r="KOP471"/>
      <c r="KOQ471"/>
      <c r="KOR471"/>
      <c r="KOS471"/>
      <c r="KOT471"/>
      <c r="KOU471"/>
      <c r="KOV471"/>
      <c r="KOW471"/>
      <c r="KOX471"/>
      <c r="KOY471"/>
      <c r="KOZ471"/>
      <c r="KPA471"/>
      <c r="KPB471"/>
      <c r="KPC471"/>
      <c r="KPD471"/>
      <c r="KPE471"/>
      <c r="KPF471"/>
      <c r="KPG471"/>
      <c r="KPH471"/>
      <c r="KPI471"/>
      <c r="KPJ471"/>
      <c r="KPK471"/>
      <c r="KPL471"/>
      <c r="KPM471"/>
      <c r="KPN471"/>
      <c r="KPO471"/>
      <c r="KPP471"/>
      <c r="KPQ471"/>
      <c r="KPR471"/>
      <c r="KPS471"/>
      <c r="KPT471"/>
      <c r="KPU471"/>
      <c r="KPV471"/>
      <c r="KPW471"/>
      <c r="KPX471"/>
      <c r="KPY471"/>
      <c r="KPZ471"/>
      <c r="KQA471"/>
      <c r="KQB471"/>
      <c r="KQC471"/>
      <c r="KQD471"/>
      <c r="KQE471"/>
      <c r="KQF471"/>
      <c r="KQG471"/>
      <c r="KQH471"/>
      <c r="KQI471"/>
      <c r="KQJ471"/>
      <c r="KQK471"/>
      <c r="KQL471"/>
      <c r="KQM471"/>
      <c r="KQN471"/>
      <c r="KQO471"/>
      <c r="KQP471"/>
      <c r="KQQ471"/>
      <c r="KQR471"/>
      <c r="KQS471"/>
      <c r="KQT471"/>
      <c r="KQU471"/>
      <c r="KQV471"/>
      <c r="KQW471"/>
      <c r="KQX471"/>
      <c r="KQY471"/>
      <c r="KQZ471"/>
      <c r="KRA471"/>
      <c r="KRB471"/>
      <c r="KRC471"/>
      <c r="KRD471"/>
      <c r="KRE471"/>
      <c r="KRF471"/>
      <c r="KRG471"/>
      <c r="KRH471"/>
      <c r="KRI471"/>
      <c r="KRJ471"/>
      <c r="KRK471"/>
      <c r="KRL471"/>
      <c r="KRM471"/>
      <c r="KRN471"/>
      <c r="KRO471"/>
      <c r="KRP471"/>
      <c r="KRQ471"/>
      <c r="KRR471"/>
      <c r="KRS471"/>
      <c r="KRT471"/>
      <c r="KRU471"/>
      <c r="KRV471"/>
      <c r="KRW471"/>
      <c r="KRX471"/>
      <c r="KRY471"/>
      <c r="KRZ471"/>
      <c r="KSA471"/>
      <c r="KSB471"/>
      <c r="KSC471"/>
      <c r="KSD471"/>
      <c r="KSE471"/>
      <c r="KSF471"/>
      <c r="KSG471"/>
      <c r="KSH471"/>
      <c r="KSI471"/>
      <c r="KSJ471"/>
      <c r="KSK471"/>
      <c r="KSL471"/>
      <c r="KSM471"/>
      <c r="KSN471"/>
      <c r="KSO471"/>
      <c r="KSP471"/>
      <c r="KSQ471"/>
      <c r="KSR471"/>
      <c r="KSS471"/>
      <c r="KST471"/>
      <c r="KSU471"/>
      <c r="KSV471"/>
      <c r="KSW471"/>
      <c r="KSX471"/>
      <c r="KSY471"/>
      <c r="KSZ471"/>
      <c r="KTA471"/>
      <c r="KTB471"/>
      <c r="KTC471"/>
      <c r="KTD471"/>
      <c r="KTE471"/>
      <c r="KTF471"/>
      <c r="KTG471"/>
      <c r="KTH471"/>
      <c r="KTI471"/>
      <c r="KTJ471"/>
      <c r="KTK471"/>
      <c r="KTL471"/>
      <c r="KTM471"/>
      <c r="KTN471"/>
      <c r="KTO471"/>
      <c r="KTP471"/>
      <c r="KTQ471"/>
      <c r="KTR471"/>
      <c r="KTS471"/>
      <c r="KTT471"/>
      <c r="KTU471"/>
      <c r="KTV471"/>
      <c r="KTW471"/>
      <c r="KTX471"/>
      <c r="KTY471"/>
      <c r="KTZ471"/>
      <c r="KUA471"/>
      <c r="KUB471"/>
      <c r="KUC471"/>
      <c r="KUD471"/>
      <c r="KUE471"/>
      <c r="KUF471"/>
      <c r="KUG471"/>
      <c r="KUH471"/>
      <c r="KUI471"/>
      <c r="KUJ471"/>
      <c r="KUK471"/>
      <c r="KUL471"/>
      <c r="KUM471"/>
      <c r="KUN471"/>
      <c r="KUO471"/>
      <c r="KUP471"/>
      <c r="KUQ471"/>
      <c r="KUR471"/>
      <c r="KUS471"/>
      <c r="KUT471"/>
      <c r="KUU471"/>
      <c r="KUV471"/>
      <c r="KUW471"/>
      <c r="KUX471"/>
      <c r="KUY471"/>
      <c r="KUZ471"/>
      <c r="KVA471"/>
      <c r="KVB471"/>
      <c r="KVC471"/>
      <c r="KVD471"/>
      <c r="KVE471"/>
      <c r="KVF471"/>
      <c r="KVG471"/>
      <c r="KVH471"/>
      <c r="KVI471"/>
      <c r="KVJ471"/>
      <c r="KVK471"/>
      <c r="KVL471"/>
      <c r="KVM471"/>
      <c r="KVN471"/>
      <c r="KVO471"/>
      <c r="KVP471"/>
      <c r="KVQ471"/>
      <c r="KVR471"/>
      <c r="KVS471"/>
      <c r="KVT471"/>
      <c r="KVU471"/>
      <c r="KVV471"/>
      <c r="KVW471"/>
      <c r="KVX471"/>
      <c r="KVY471"/>
      <c r="KVZ471"/>
      <c r="KWA471"/>
      <c r="KWB471"/>
      <c r="KWC471"/>
      <c r="KWD471"/>
      <c r="KWE471"/>
      <c r="KWF471"/>
      <c r="KWG471"/>
      <c r="KWH471"/>
      <c r="KWI471"/>
      <c r="KWJ471"/>
      <c r="KWK471"/>
      <c r="KWL471"/>
      <c r="KWM471"/>
      <c r="KWN471"/>
      <c r="KWO471"/>
      <c r="KWP471"/>
      <c r="KWQ471"/>
      <c r="KWR471"/>
      <c r="KWS471"/>
      <c r="KWT471"/>
      <c r="KWU471"/>
      <c r="KWV471"/>
      <c r="KWW471"/>
      <c r="KWX471"/>
      <c r="KWY471"/>
      <c r="KWZ471"/>
      <c r="KXA471"/>
      <c r="KXB471"/>
      <c r="KXC471"/>
      <c r="KXD471"/>
      <c r="KXE471"/>
      <c r="KXF471"/>
      <c r="KXG471"/>
      <c r="KXH471"/>
      <c r="KXI471"/>
      <c r="KXJ471"/>
      <c r="KXK471"/>
      <c r="KXL471"/>
      <c r="KXM471"/>
      <c r="KXN471"/>
      <c r="KXO471"/>
      <c r="KXP471"/>
      <c r="KXQ471"/>
      <c r="KXR471"/>
      <c r="KXS471"/>
      <c r="KXT471"/>
      <c r="KXU471"/>
      <c r="KXV471"/>
      <c r="KXW471"/>
      <c r="KXX471"/>
      <c r="KXY471"/>
      <c r="KXZ471"/>
      <c r="KYA471"/>
      <c r="KYB471"/>
      <c r="KYC471"/>
      <c r="KYD471"/>
      <c r="KYE471"/>
      <c r="KYF471"/>
      <c r="KYG471"/>
      <c r="KYH471"/>
      <c r="KYI471"/>
      <c r="KYJ471"/>
      <c r="KYK471"/>
      <c r="KYL471"/>
      <c r="KYM471"/>
      <c r="KYN471"/>
      <c r="KYO471"/>
      <c r="KYP471"/>
      <c r="KYQ471"/>
      <c r="KYR471"/>
      <c r="KYS471"/>
      <c r="KYT471"/>
      <c r="KYU471"/>
      <c r="KYV471"/>
      <c r="KYW471"/>
      <c r="KYX471"/>
      <c r="KYY471"/>
      <c r="KYZ471"/>
      <c r="KZA471"/>
      <c r="KZB471"/>
      <c r="KZC471"/>
      <c r="KZD471"/>
      <c r="KZE471"/>
      <c r="KZF471"/>
      <c r="KZG471"/>
      <c r="KZH471"/>
      <c r="KZI471"/>
      <c r="KZJ471"/>
      <c r="KZK471"/>
      <c r="KZL471"/>
      <c r="KZM471"/>
      <c r="KZN471"/>
      <c r="KZO471"/>
      <c r="KZP471"/>
      <c r="KZQ471"/>
      <c r="KZR471"/>
      <c r="KZS471"/>
      <c r="KZT471"/>
      <c r="KZU471"/>
      <c r="KZV471"/>
      <c r="KZW471"/>
      <c r="KZX471"/>
      <c r="KZY471"/>
      <c r="KZZ471"/>
      <c r="LAA471"/>
      <c r="LAB471"/>
      <c r="LAC471"/>
      <c r="LAD471"/>
      <c r="LAE471"/>
      <c r="LAF471"/>
      <c r="LAG471"/>
      <c r="LAH471"/>
      <c r="LAI471"/>
      <c r="LAJ471"/>
      <c r="LAK471"/>
      <c r="LAL471"/>
      <c r="LAM471"/>
      <c r="LAN471"/>
      <c r="LAO471"/>
      <c r="LAP471"/>
      <c r="LAQ471"/>
      <c r="LAR471"/>
      <c r="LAS471"/>
      <c r="LAT471"/>
      <c r="LAU471"/>
      <c r="LAV471"/>
      <c r="LAW471"/>
      <c r="LAX471"/>
      <c r="LAY471"/>
      <c r="LAZ471"/>
      <c r="LBA471"/>
      <c r="LBB471"/>
      <c r="LBC471"/>
      <c r="LBD471"/>
      <c r="LBE471"/>
      <c r="LBF471"/>
      <c r="LBG471"/>
      <c r="LBH471"/>
      <c r="LBI471"/>
      <c r="LBJ471"/>
      <c r="LBK471"/>
      <c r="LBL471"/>
      <c r="LBM471"/>
      <c r="LBN471"/>
      <c r="LBO471"/>
      <c r="LBP471"/>
      <c r="LBQ471"/>
      <c r="LBR471"/>
      <c r="LBS471"/>
      <c r="LBT471"/>
      <c r="LBU471"/>
      <c r="LBV471"/>
      <c r="LBW471"/>
      <c r="LBX471"/>
      <c r="LBY471"/>
      <c r="LBZ471"/>
      <c r="LCA471"/>
      <c r="LCB471"/>
      <c r="LCC471"/>
      <c r="LCD471"/>
      <c r="LCE471"/>
      <c r="LCF471"/>
      <c r="LCG471"/>
      <c r="LCH471"/>
      <c r="LCI471"/>
      <c r="LCJ471"/>
      <c r="LCK471"/>
      <c r="LCL471"/>
      <c r="LCM471"/>
      <c r="LCN471"/>
      <c r="LCO471"/>
      <c r="LCP471"/>
      <c r="LCQ471"/>
      <c r="LCR471"/>
      <c r="LCS471"/>
      <c r="LCT471"/>
      <c r="LCU471"/>
      <c r="LCV471"/>
      <c r="LCW471"/>
      <c r="LCX471"/>
      <c r="LCY471"/>
      <c r="LCZ471"/>
      <c r="LDA471"/>
      <c r="LDB471"/>
      <c r="LDC471"/>
      <c r="LDD471"/>
      <c r="LDE471"/>
      <c r="LDF471"/>
      <c r="LDG471"/>
      <c r="LDH471"/>
      <c r="LDI471"/>
      <c r="LDJ471"/>
      <c r="LDK471"/>
      <c r="LDL471"/>
      <c r="LDM471"/>
      <c r="LDN471"/>
      <c r="LDO471"/>
      <c r="LDP471"/>
      <c r="LDQ471"/>
      <c r="LDR471"/>
      <c r="LDS471"/>
      <c r="LDT471"/>
      <c r="LDU471"/>
      <c r="LDV471"/>
      <c r="LDW471"/>
      <c r="LDX471"/>
      <c r="LDY471"/>
      <c r="LDZ471"/>
      <c r="LEA471"/>
      <c r="LEB471"/>
      <c r="LEC471"/>
      <c r="LED471"/>
      <c r="LEE471"/>
      <c r="LEF471"/>
      <c r="LEG471"/>
      <c r="LEH471"/>
      <c r="LEI471"/>
      <c r="LEJ471"/>
      <c r="LEK471"/>
      <c r="LEL471"/>
      <c r="LEM471"/>
      <c r="LEN471"/>
      <c r="LEO471"/>
      <c r="LEP471"/>
      <c r="LEQ471"/>
      <c r="LER471"/>
      <c r="LES471"/>
      <c r="LET471"/>
      <c r="LEU471"/>
      <c r="LEV471"/>
      <c r="LEW471"/>
      <c r="LEX471"/>
      <c r="LEY471"/>
      <c r="LEZ471"/>
      <c r="LFA471"/>
      <c r="LFB471"/>
      <c r="LFC471"/>
      <c r="LFD471"/>
      <c r="LFE471"/>
      <c r="LFF471"/>
      <c r="LFG471"/>
      <c r="LFH471"/>
      <c r="LFI471"/>
      <c r="LFJ471"/>
      <c r="LFK471"/>
      <c r="LFL471"/>
      <c r="LFM471"/>
      <c r="LFN471"/>
      <c r="LFO471"/>
      <c r="LFP471"/>
      <c r="LFQ471"/>
      <c r="LFR471"/>
      <c r="LFS471"/>
      <c r="LFT471"/>
      <c r="LFU471"/>
      <c r="LFV471"/>
      <c r="LFW471"/>
      <c r="LFX471"/>
      <c r="LFY471"/>
      <c r="LFZ471"/>
      <c r="LGA471"/>
      <c r="LGB471"/>
      <c r="LGC471"/>
      <c r="LGD471"/>
      <c r="LGE471"/>
      <c r="LGF471"/>
      <c r="LGG471"/>
      <c r="LGH471"/>
      <c r="LGI471"/>
      <c r="LGJ471"/>
      <c r="LGK471"/>
      <c r="LGL471"/>
      <c r="LGM471"/>
      <c r="LGN471"/>
      <c r="LGO471"/>
      <c r="LGP471"/>
      <c r="LGQ471"/>
      <c r="LGR471"/>
      <c r="LGS471"/>
      <c r="LGT471"/>
      <c r="LGU471"/>
      <c r="LGV471"/>
      <c r="LGW471"/>
      <c r="LGX471"/>
      <c r="LGY471"/>
      <c r="LGZ471"/>
      <c r="LHA471"/>
      <c r="LHB471"/>
      <c r="LHC471"/>
      <c r="LHD471"/>
      <c r="LHE471"/>
      <c r="LHF471"/>
      <c r="LHG471"/>
      <c r="LHH471"/>
      <c r="LHI471"/>
      <c r="LHJ471"/>
      <c r="LHK471"/>
      <c r="LHL471"/>
      <c r="LHM471"/>
      <c r="LHN471"/>
      <c r="LHO471"/>
      <c r="LHP471"/>
      <c r="LHQ471"/>
      <c r="LHR471"/>
      <c r="LHS471"/>
      <c r="LHT471"/>
      <c r="LHU471"/>
      <c r="LHV471"/>
      <c r="LHW471"/>
      <c r="LHX471"/>
      <c r="LHY471"/>
      <c r="LHZ471"/>
      <c r="LIA471"/>
      <c r="LIB471"/>
      <c r="LIC471"/>
      <c r="LID471"/>
      <c r="LIE471"/>
      <c r="LIF471"/>
      <c r="LIG471"/>
      <c r="LIH471"/>
      <c r="LII471"/>
      <c r="LIJ471"/>
      <c r="LIK471"/>
      <c r="LIL471"/>
      <c r="LIM471"/>
      <c r="LIN471"/>
      <c r="LIO471"/>
      <c r="LIP471"/>
      <c r="LIQ471"/>
      <c r="LIR471"/>
      <c r="LIS471"/>
      <c r="LIT471"/>
      <c r="LIU471"/>
      <c r="LIV471"/>
      <c r="LIW471"/>
      <c r="LIX471"/>
      <c r="LIY471"/>
      <c r="LIZ471"/>
      <c r="LJA471"/>
      <c r="LJB471"/>
      <c r="LJC471"/>
      <c r="LJD471"/>
      <c r="LJE471"/>
      <c r="LJF471"/>
      <c r="LJG471"/>
      <c r="LJH471"/>
      <c r="LJI471"/>
      <c r="LJJ471"/>
      <c r="LJK471"/>
      <c r="LJL471"/>
      <c r="LJM471"/>
      <c r="LJN471"/>
      <c r="LJO471"/>
      <c r="LJP471"/>
      <c r="LJQ471"/>
      <c r="LJR471"/>
      <c r="LJS471"/>
      <c r="LJT471"/>
      <c r="LJU471"/>
      <c r="LJV471"/>
      <c r="LJW471"/>
      <c r="LJX471"/>
      <c r="LJY471"/>
      <c r="LJZ471"/>
      <c r="LKA471"/>
      <c r="LKB471"/>
      <c r="LKC471"/>
      <c r="LKD471"/>
      <c r="LKE471"/>
      <c r="LKF471"/>
      <c r="LKG471"/>
      <c r="LKH471"/>
      <c r="LKI471"/>
      <c r="LKJ471"/>
      <c r="LKK471"/>
      <c r="LKL471"/>
      <c r="LKM471"/>
      <c r="LKN471"/>
      <c r="LKO471"/>
      <c r="LKP471"/>
      <c r="LKQ471"/>
      <c r="LKR471"/>
      <c r="LKS471"/>
      <c r="LKT471"/>
      <c r="LKU471"/>
      <c r="LKV471"/>
      <c r="LKW471"/>
      <c r="LKX471"/>
      <c r="LKY471"/>
      <c r="LKZ471"/>
      <c r="LLA471"/>
      <c r="LLB471"/>
      <c r="LLC471"/>
      <c r="LLD471"/>
      <c r="LLE471"/>
      <c r="LLF471"/>
      <c r="LLG471"/>
      <c r="LLH471"/>
      <c r="LLI471"/>
      <c r="LLJ471"/>
      <c r="LLK471"/>
      <c r="LLL471"/>
      <c r="LLM471"/>
      <c r="LLN471"/>
      <c r="LLO471"/>
      <c r="LLP471"/>
      <c r="LLQ471"/>
      <c r="LLR471"/>
      <c r="LLS471"/>
      <c r="LLT471"/>
      <c r="LLU471"/>
      <c r="LLV471"/>
      <c r="LLW471"/>
      <c r="LLX471"/>
      <c r="LLY471"/>
      <c r="LLZ471"/>
      <c r="LMA471"/>
      <c r="LMB471"/>
      <c r="LMC471"/>
      <c r="LMD471"/>
      <c r="LME471"/>
      <c r="LMF471"/>
      <c r="LMG471"/>
      <c r="LMH471"/>
      <c r="LMI471"/>
      <c r="LMJ471"/>
      <c r="LMK471"/>
      <c r="LML471"/>
      <c r="LMM471"/>
      <c r="LMN471"/>
      <c r="LMO471"/>
      <c r="LMP471"/>
      <c r="LMQ471"/>
      <c r="LMR471"/>
      <c r="LMS471"/>
      <c r="LMT471"/>
      <c r="LMU471"/>
      <c r="LMV471"/>
      <c r="LMW471"/>
      <c r="LMX471"/>
      <c r="LMY471"/>
      <c r="LMZ471"/>
      <c r="LNA471"/>
      <c r="LNB471"/>
      <c r="LNC471"/>
      <c r="LND471"/>
      <c r="LNE471"/>
      <c r="LNF471"/>
      <c r="LNG471"/>
      <c r="LNH471"/>
      <c r="LNI471"/>
      <c r="LNJ471"/>
      <c r="LNK471"/>
      <c r="LNL471"/>
      <c r="LNM471"/>
      <c r="LNN471"/>
      <c r="LNO471"/>
      <c r="LNP471"/>
      <c r="LNQ471"/>
      <c r="LNR471"/>
      <c r="LNS471"/>
      <c r="LNT471"/>
      <c r="LNU471"/>
      <c r="LNV471"/>
      <c r="LNW471"/>
      <c r="LNX471"/>
      <c r="LNY471"/>
      <c r="LNZ471"/>
      <c r="LOA471"/>
      <c r="LOB471"/>
      <c r="LOC471"/>
      <c r="LOD471"/>
      <c r="LOE471"/>
      <c r="LOF471"/>
      <c r="LOG471"/>
      <c r="LOH471"/>
      <c r="LOI471"/>
      <c r="LOJ471"/>
      <c r="LOK471"/>
      <c r="LOL471"/>
      <c r="LOM471"/>
      <c r="LON471"/>
      <c r="LOO471"/>
      <c r="LOP471"/>
      <c r="LOQ471"/>
      <c r="LOR471"/>
      <c r="LOS471"/>
      <c r="LOT471"/>
      <c r="LOU471"/>
      <c r="LOV471"/>
      <c r="LOW471"/>
      <c r="LOX471"/>
      <c r="LOY471"/>
      <c r="LOZ471"/>
      <c r="LPA471"/>
      <c r="LPB471"/>
      <c r="LPC471"/>
      <c r="LPD471"/>
      <c r="LPE471"/>
      <c r="LPF471"/>
      <c r="LPG471"/>
      <c r="LPH471"/>
      <c r="LPI471"/>
      <c r="LPJ471"/>
      <c r="LPK471"/>
      <c r="LPL471"/>
      <c r="LPM471"/>
      <c r="LPN471"/>
      <c r="LPO471"/>
      <c r="LPP471"/>
      <c r="LPQ471"/>
      <c r="LPR471"/>
      <c r="LPS471"/>
      <c r="LPT471"/>
      <c r="LPU471"/>
      <c r="LPV471"/>
      <c r="LPW471"/>
      <c r="LPX471"/>
      <c r="LPY471"/>
      <c r="LPZ471"/>
      <c r="LQA471"/>
      <c r="LQB471"/>
      <c r="LQC471"/>
      <c r="LQD471"/>
      <c r="LQE471"/>
      <c r="LQF471"/>
      <c r="LQG471"/>
      <c r="LQH471"/>
      <c r="LQI471"/>
      <c r="LQJ471"/>
      <c r="LQK471"/>
      <c r="LQL471"/>
      <c r="LQM471"/>
      <c r="LQN471"/>
      <c r="LQO471"/>
      <c r="LQP471"/>
      <c r="LQQ471"/>
      <c r="LQR471"/>
      <c r="LQS471"/>
      <c r="LQT471"/>
      <c r="LQU471"/>
      <c r="LQV471"/>
      <c r="LQW471"/>
      <c r="LQX471"/>
      <c r="LQY471"/>
      <c r="LQZ471"/>
      <c r="LRA471"/>
      <c r="LRB471"/>
      <c r="LRC471"/>
      <c r="LRD471"/>
      <c r="LRE471"/>
      <c r="LRF471"/>
      <c r="LRG471"/>
      <c r="LRH471"/>
      <c r="LRI471"/>
      <c r="LRJ471"/>
      <c r="LRK471"/>
      <c r="LRL471"/>
      <c r="LRM471"/>
      <c r="LRN471"/>
      <c r="LRO471"/>
      <c r="LRP471"/>
      <c r="LRQ471"/>
      <c r="LRR471"/>
      <c r="LRS471"/>
      <c r="LRT471"/>
      <c r="LRU471"/>
      <c r="LRV471"/>
      <c r="LRW471"/>
      <c r="LRX471"/>
      <c r="LRY471"/>
      <c r="LRZ471"/>
      <c r="LSA471"/>
      <c r="LSB471"/>
      <c r="LSC471"/>
      <c r="LSD471"/>
      <c r="LSE471"/>
      <c r="LSF471"/>
      <c r="LSG471"/>
      <c r="LSH471"/>
      <c r="LSI471"/>
      <c r="LSJ471"/>
      <c r="LSK471"/>
      <c r="LSL471"/>
      <c r="LSM471"/>
      <c r="LSN471"/>
      <c r="LSO471"/>
      <c r="LSP471"/>
      <c r="LSQ471"/>
      <c r="LSR471"/>
      <c r="LSS471"/>
      <c r="LST471"/>
      <c r="LSU471"/>
      <c r="LSV471"/>
      <c r="LSW471"/>
      <c r="LSX471"/>
      <c r="LSY471"/>
      <c r="LSZ471"/>
      <c r="LTA471"/>
      <c r="LTB471"/>
      <c r="LTC471"/>
      <c r="LTD471"/>
      <c r="LTE471"/>
      <c r="LTF471"/>
      <c r="LTG471"/>
      <c r="LTH471"/>
      <c r="LTI471"/>
      <c r="LTJ471"/>
      <c r="LTK471"/>
      <c r="LTL471"/>
      <c r="LTM471"/>
      <c r="LTN471"/>
      <c r="LTO471"/>
      <c r="LTP471"/>
      <c r="LTQ471"/>
      <c r="LTR471"/>
      <c r="LTS471"/>
      <c r="LTT471"/>
      <c r="LTU471"/>
      <c r="LTV471"/>
      <c r="LTW471"/>
      <c r="LTX471"/>
      <c r="LTY471"/>
      <c r="LTZ471"/>
      <c r="LUA471"/>
      <c r="LUB471"/>
      <c r="LUC471"/>
      <c r="LUD471"/>
      <c r="LUE471"/>
      <c r="LUF471"/>
      <c r="LUG471"/>
      <c r="LUH471"/>
      <c r="LUI471"/>
      <c r="LUJ471"/>
      <c r="LUK471"/>
      <c r="LUL471"/>
      <c r="LUM471"/>
      <c r="LUN471"/>
      <c r="LUO471"/>
      <c r="LUP471"/>
      <c r="LUQ471"/>
      <c r="LUR471"/>
      <c r="LUS471"/>
      <c r="LUT471"/>
      <c r="LUU471"/>
      <c r="LUV471"/>
      <c r="LUW471"/>
      <c r="LUX471"/>
      <c r="LUY471"/>
      <c r="LUZ471"/>
      <c r="LVA471"/>
      <c r="LVB471"/>
      <c r="LVC471"/>
      <c r="LVD471"/>
      <c r="LVE471"/>
      <c r="LVF471"/>
      <c r="LVG471"/>
      <c r="LVH471"/>
      <c r="LVI471"/>
      <c r="LVJ471"/>
      <c r="LVK471"/>
      <c r="LVL471"/>
      <c r="LVM471"/>
      <c r="LVN471"/>
      <c r="LVO471"/>
      <c r="LVP471"/>
      <c r="LVQ471"/>
      <c r="LVR471"/>
      <c r="LVS471"/>
      <c r="LVT471"/>
      <c r="LVU471"/>
      <c r="LVV471"/>
      <c r="LVW471"/>
      <c r="LVX471"/>
      <c r="LVY471"/>
      <c r="LVZ471"/>
      <c r="LWA471"/>
      <c r="LWB471"/>
      <c r="LWC471"/>
      <c r="LWD471"/>
      <c r="LWE471"/>
      <c r="LWF471"/>
      <c r="LWG471"/>
      <c r="LWH471"/>
      <c r="LWI471"/>
      <c r="LWJ471"/>
      <c r="LWK471"/>
      <c r="LWL471"/>
      <c r="LWM471"/>
      <c r="LWN471"/>
      <c r="LWO471"/>
      <c r="LWP471"/>
      <c r="LWQ471"/>
      <c r="LWR471"/>
      <c r="LWS471"/>
      <c r="LWT471"/>
      <c r="LWU471"/>
      <c r="LWV471"/>
      <c r="LWW471"/>
      <c r="LWX471"/>
      <c r="LWY471"/>
      <c r="LWZ471"/>
      <c r="LXA471"/>
      <c r="LXB471"/>
      <c r="LXC471"/>
      <c r="LXD471"/>
      <c r="LXE471"/>
      <c r="LXF471"/>
      <c r="LXG471"/>
      <c r="LXH471"/>
      <c r="LXI471"/>
      <c r="LXJ471"/>
      <c r="LXK471"/>
      <c r="LXL471"/>
      <c r="LXM471"/>
      <c r="LXN471"/>
      <c r="LXO471"/>
      <c r="LXP471"/>
      <c r="LXQ471"/>
      <c r="LXR471"/>
      <c r="LXS471"/>
      <c r="LXT471"/>
      <c r="LXU471"/>
      <c r="LXV471"/>
      <c r="LXW471"/>
      <c r="LXX471"/>
      <c r="LXY471"/>
      <c r="LXZ471"/>
      <c r="LYA471"/>
      <c r="LYB471"/>
      <c r="LYC471"/>
      <c r="LYD471"/>
      <c r="LYE471"/>
      <c r="LYF471"/>
      <c r="LYG471"/>
      <c r="LYH471"/>
      <c r="LYI471"/>
      <c r="LYJ471"/>
      <c r="LYK471"/>
      <c r="LYL471"/>
      <c r="LYM471"/>
      <c r="LYN471"/>
      <c r="LYO471"/>
      <c r="LYP471"/>
      <c r="LYQ471"/>
      <c r="LYR471"/>
      <c r="LYS471"/>
      <c r="LYT471"/>
      <c r="LYU471"/>
      <c r="LYV471"/>
      <c r="LYW471"/>
      <c r="LYX471"/>
      <c r="LYY471"/>
      <c r="LYZ471"/>
      <c r="LZA471"/>
      <c r="LZB471"/>
      <c r="LZC471"/>
      <c r="LZD471"/>
      <c r="LZE471"/>
      <c r="LZF471"/>
      <c r="LZG471"/>
      <c r="LZH471"/>
      <c r="LZI471"/>
      <c r="LZJ471"/>
      <c r="LZK471"/>
      <c r="LZL471"/>
      <c r="LZM471"/>
      <c r="LZN471"/>
      <c r="LZO471"/>
      <c r="LZP471"/>
      <c r="LZQ471"/>
      <c r="LZR471"/>
      <c r="LZS471"/>
      <c r="LZT471"/>
      <c r="LZU471"/>
      <c r="LZV471"/>
      <c r="LZW471"/>
      <c r="LZX471"/>
      <c r="LZY471"/>
      <c r="LZZ471"/>
      <c r="MAA471"/>
      <c r="MAB471"/>
      <c r="MAC471"/>
      <c r="MAD471"/>
      <c r="MAE471"/>
      <c r="MAF471"/>
      <c r="MAG471"/>
      <c r="MAH471"/>
      <c r="MAI471"/>
      <c r="MAJ471"/>
      <c r="MAK471"/>
      <c r="MAL471"/>
      <c r="MAM471"/>
      <c r="MAN471"/>
      <c r="MAO471"/>
      <c r="MAP471"/>
      <c r="MAQ471"/>
      <c r="MAR471"/>
      <c r="MAS471"/>
      <c r="MAT471"/>
      <c r="MAU471"/>
      <c r="MAV471"/>
      <c r="MAW471"/>
      <c r="MAX471"/>
      <c r="MAY471"/>
      <c r="MAZ471"/>
      <c r="MBA471"/>
      <c r="MBB471"/>
      <c r="MBC471"/>
      <c r="MBD471"/>
      <c r="MBE471"/>
      <c r="MBF471"/>
      <c r="MBG471"/>
      <c r="MBH471"/>
      <c r="MBI471"/>
      <c r="MBJ471"/>
      <c r="MBK471"/>
      <c r="MBL471"/>
      <c r="MBM471"/>
      <c r="MBN471"/>
      <c r="MBO471"/>
      <c r="MBP471"/>
      <c r="MBQ471"/>
      <c r="MBR471"/>
      <c r="MBS471"/>
      <c r="MBT471"/>
      <c r="MBU471"/>
      <c r="MBV471"/>
      <c r="MBW471"/>
      <c r="MBX471"/>
      <c r="MBY471"/>
      <c r="MBZ471"/>
      <c r="MCA471"/>
      <c r="MCB471"/>
      <c r="MCC471"/>
      <c r="MCD471"/>
      <c r="MCE471"/>
      <c r="MCF471"/>
      <c r="MCG471"/>
      <c r="MCH471"/>
      <c r="MCI471"/>
      <c r="MCJ471"/>
      <c r="MCK471"/>
      <c r="MCL471"/>
      <c r="MCM471"/>
      <c r="MCN471"/>
      <c r="MCO471"/>
      <c r="MCP471"/>
      <c r="MCQ471"/>
      <c r="MCR471"/>
      <c r="MCS471"/>
      <c r="MCT471"/>
      <c r="MCU471"/>
      <c r="MCV471"/>
      <c r="MCW471"/>
      <c r="MCX471"/>
      <c r="MCY471"/>
      <c r="MCZ471"/>
      <c r="MDA471"/>
      <c r="MDB471"/>
      <c r="MDC471"/>
      <c r="MDD471"/>
      <c r="MDE471"/>
      <c r="MDF471"/>
      <c r="MDG471"/>
      <c r="MDH471"/>
      <c r="MDI471"/>
      <c r="MDJ471"/>
      <c r="MDK471"/>
      <c r="MDL471"/>
      <c r="MDM471"/>
      <c r="MDN471"/>
      <c r="MDO471"/>
      <c r="MDP471"/>
      <c r="MDQ471"/>
      <c r="MDR471"/>
      <c r="MDS471"/>
      <c r="MDT471"/>
      <c r="MDU471"/>
      <c r="MDV471"/>
      <c r="MDW471"/>
      <c r="MDX471"/>
      <c r="MDY471"/>
      <c r="MDZ471"/>
      <c r="MEA471"/>
      <c r="MEB471"/>
      <c r="MEC471"/>
      <c r="MED471"/>
      <c r="MEE471"/>
      <c r="MEF471"/>
      <c r="MEG471"/>
      <c r="MEH471"/>
      <c r="MEI471"/>
      <c r="MEJ471"/>
      <c r="MEK471"/>
      <c r="MEL471"/>
      <c r="MEM471"/>
      <c r="MEN471"/>
      <c r="MEO471"/>
      <c r="MEP471"/>
      <c r="MEQ471"/>
      <c r="MER471"/>
      <c r="MES471"/>
      <c r="MET471"/>
      <c r="MEU471"/>
      <c r="MEV471"/>
      <c r="MEW471"/>
      <c r="MEX471"/>
      <c r="MEY471"/>
      <c r="MEZ471"/>
      <c r="MFA471"/>
      <c r="MFB471"/>
      <c r="MFC471"/>
      <c r="MFD471"/>
      <c r="MFE471"/>
      <c r="MFF471"/>
      <c r="MFG471"/>
      <c r="MFH471"/>
      <c r="MFI471"/>
      <c r="MFJ471"/>
      <c r="MFK471"/>
      <c r="MFL471"/>
      <c r="MFM471"/>
      <c r="MFN471"/>
      <c r="MFO471"/>
      <c r="MFP471"/>
      <c r="MFQ471"/>
      <c r="MFR471"/>
      <c r="MFS471"/>
      <c r="MFT471"/>
      <c r="MFU471"/>
      <c r="MFV471"/>
      <c r="MFW471"/>
      <c r="MFX471"/>
      <c r="MFY471"/>
      <c r="MFZ471"/>
      <c r="MGA471"/>
      <c r="MGB471"/>
      <c r="MGC471"/>
      <c r="MGD471"/>
      <c r="MGE471"/>
      <c r="MGF471"/>
      <c r="MGG471"/>
      <c r="MGH471"/>
      <c r="MGI471"/>
      <c r="MGJ471"/>
      <c r="MGK471"/>
      <c r="MGL471"/>
      <c r="MGM471"/>
      <c r="MGN471"/>
      <c r="MGO471"/>
      <c r="MGP471"/>
      <c r="MGQ471"/>
      <c r="MGR471"/>
      <c r="MGS471"/>
      <c r="MGT471"/>
      <c r="MGU471"/>
      <c r="MGV471"/>
      <c r="MGW471"/>
      <c r="MGX471"/>
      <c r="MGY471"/>
      <c r="MGZ471"/>
      <c r="MHA471"/>
      <c r="MHB471"/>
      <c r="MHC471"/>
      <c r="MHD471"/>
      <c r="MHE471"/>
      <c r="MHF471"/>
      <c r="MHG471"/>
      <c r="MHH471"/>
      <c r="MHI471"/>
      <c r="MHJ471"/>
      <c r="MHK471"/>
      <c r="MHL471"/>
      <c r="MHM471"/>
      <c r="MHN471"/>
      <c r="MHO471"/>
      <c r="MHP471"/>
      <c r="MHQ471"/>
      <c r="MHR471"/>
      <c r="MHS471"/>
      <c r="MHT471"/>
      <c r="MHU471"/>
      <c r="MHV471"/>
      <c r="MHW471"/>
      <c r="MHX471"/>
      <c r="MHY471"/>
      <c r="MHZ471"/>
      <c r="MIA471"/>
      <c r="MIB471"/>
      <c r="MIC471"/>
      <c r="MID471"/>
      <c r="MIE471"/>
      <c r="MIF471"/>
      <c r="MIG471"/>
      <c r="MIH471"/>
      <c r="MII471"/>
      <c r="MIJ471"/>
      <c r="MIK471"/>
      <c r="MIL471"/>
      <c r="MIM471"/>
      <c r="MIN471"/>
      <c r="MIO471"/>
      <c r="MIP471"/>
      <c r="MIQ471"/>
      <c r="MIR471"/>
      <c r="MIS471"/>
      <c r="MIT471"/>
      <c r="MIU471"/>
      <c r="MIV471"/>
      <c r="MIW471"/>
      <c r="MIX471"/>
      <c r="MIY471"/>
      <c r="MIZ471"/>
      <c r="MJA471"/>
      <c r="MJB471"/>
      <c r="MJC471"/>
      <c r="MJD471"/>
      <c r="MJE471"/>
      <c r="MJF471"/>
      <c r="MJG471"/>
      <c r="MJH471"/>
      <c r="MJI471"/>
      <c r="MJJ471"/>
      <c r="MJK471"/>
      <c r="MJL471"/>
      <c r="MJM471"/>
      <c r="MJN471"/>
      <c r="MJO471"/>
      <c r="MJP471"/>
      <c r="MJQ471"/>
      <c r="MJR471"/>
      <c r="MJS471"/>
      <c r="MJT471"/>
      <c r="MJU471"/>
      <c r="MJV471"/>
      <c r="MJW471"/>
      <c r="MJX471"/>
      <c r="MJY471"/>
      <c r="MJZ471"/>
      <c r="MKA471"/>
      <c r="MKB471"/>
      <c r="MKC471"/>
      <c r="MKD471"/>
      <c r="MKE471"/>
      <c r="MKF471"/>
      <c r="MKG471"/>
      <c r="MKH471"/>
      <c r="MKI471"/>
      <c r="MKJ471"/>
      <c r="MKK471"/>
      <c r="MKL471"/>
      <c r="MKM471"/>
      <c r="MKN471"/>
      <c r="MKO471"/>
      <c r="MKP471"/>
      <c r="MKQ471"/>
      <c r="MKR471"/>
      <c r="MKS471"/>
      <c r="MKT471"/>
      <c r="MKU471"/>
      <c r="MKV471"/>
      <c r="MKW471"/>
      <c r="MKX471"/>
      <c r="MKY471"/>
      <c r="MKZ471"/>
      <c r="MLA471"/>
      <c r="MLB471"/>
      <c r="MLC471"/>
      <c r="MLD471"/>
      <c r="MLE471"/>
      <c r="MLF471"/>
      <c r="MLG471"/>
      <c r="MLH471"/>
      <c r="MLI471"/>
      <c r="MLJ471"/>
      <c r="MLK471"/>
      <c r="MLL471"/>
      <c r="MLM471"/>
      <c r="MLN471"/>
      <c r="MLO471"/>
      <c r="MLP471"/>
      <c r="MLQ471"/>
      <c r="MLR471"/>
      <c r="MLS471"/>
      <c r="MLT471"/>
      <c r="MLU471"/>
      <c r="MLV471"/>
      <c r="MLW471"/>
      <c r="MLX471"/>
      <c r="MLY471"/>
      <c r="MLZ471"/>
      <c r="MMA471"/>
      <c r="MMB471"/>
      <c r="MMC471"/>
      <c r="MMD471"/>
      <c r="MME471"/>
      <c r="MMF471"/>
      <c r="MMG471"/>
      <c r="MMH471"/>
      <c r="MMI471"/>
      <c r="MMJ471"/>
      <c r="MMK471"/>
      <c r="MML471"/>
      <c r="MMM471"/>
      <c r="MMN471"/>
      <c r="MMO471"/>
      <c r="MMP471"/>
      <c r="MMQ471"/>
      <c r="MMR471"/>
      <c r="MMS471"/>
      <c r="MMT471"/>
      <c r="MMU471"/>
      <c r="MMV471"/>
      <c r="MMW471"/>
      <c r="MMX471"/>
      <c r="MMY471"/>
      <c r="MMZ471"/>
      <c r="MNA471"/>
      <c r="MNB471"/>
      <c r="MNC471"/>
      <c r="MND471"/>
      <c r="MNE471"/>
      <c r="MNF471"/>
      <c r="MNG471"/>
      <c r="MNH471"/>
      <c r="MNI471"/>
      <c r="MNJ471"/>
      <c r="MNK471"/>
      <c r="MNL471"/>
      <c r="MNM471"/>
      <c r="MNN471"/>
      <c r="MNO471"/>
      <c r="MNP471"/>
      <c r="MNQ471"/>
      <c r="MNR471"/>
      <c r="MNS471"/>
      <c r="MNT471"/>
      <c r="MNU471"/>
      <c r="MNV471"/>
      <c r="MNW471"/>
      <c r="MNX471"/>
      <c r="MNY471"/>
      <c r="MNZ471"/>
      <c r="MOA471"/>
      <c r="MOB471"/>
      <c r="MOC471"/>
      <c r="MOD471"/>
      <c r="MOE471"/>
      <c r="MOF471"/>
      <c r="MOG471"/>
      <c r="MOH471"/>
      <c r="MOI471"/>
      <c r="MOJ471"/>
      <c r="MOK471"/>
      <c r="MOL471"/>
      <c r="MOM471"/>
      <c r="MON471"/>
      <c r="MOO471"/>
      <c r="MOP471"/>
      <c r="MOQ471"/>
      <c r="MOR471"/>
      <c r="MOS471"/>
      <c r="MOT471"/>
      <c r="MOU471"/>
      <c r="MOV471"/>
      <c r="MOW471"/>
      <c r="MOX471"/>
      <c r="MOY471"/>
      <c r="MOZ471"/>
      <c r="MPA471"/>
      <c r="MPB471"/>
      <c r="MPC471"/>
      <c r="MPD471"/>
      <c r="MPE471"/>
      <c r="MPF471"/>
      <c r="MPG471"/>
      <c r="MPH471"/>
      <c r="MPI471"/>
      <c r="MPJ471"/>
      <c r="MPK471"/>
      <c r="MPL471"/>
      <c r="MPM471"/>
      <c r="MPN471"/>
      <c r="MPO471"/>
      <c r="MPP471"/>
      <c r="MPQ471"/>
      <c r="MPR471"/>
      <c r="MPS471"/>
      <c r="MPT471"/>
      <c r="MPU471"/>
      <c r="MPV471"/>
      <c r="MPW471"/>
      <c r="MPX471"/>
      <c r="MPY471"/>
      <c r="MPZ471"/>
      <c r="MQA471"/>
      <c r="MQB471"/>
      <c r="MQC471"/>
      <c r="MQD471"/>
      <c r="MQE471"/>
      <c r="MQF471"/>
      <c r="MQG471"/>
      <c r="MQH471"/>
      <c r="MQI471"/>
      <c r="MQJ471"/>
      <c r="MQK471"/>
      <c r="MQL471"/>
      <c r="MQM471"/>
      <c r="MQN471"/>
      <c r="MQO471"/>
      <c r="MQP471"/>
      <c r="MQQ471"/>
      <c r="MQR471"/>
      <c r="MQS471"/>
      <c r="MQT471"/>
      <c r="MQU471"/>
      <c r="MQV471"/>
      <c r="MQW471"/>
      <c r="MQX471"/>
      <c r="MQY471"/>
      <c r="MQZ471"/>
      <c r="MRA471"/>
      <c r="MRB471"/>
      <c r="MRC471"/>
      <c r="MRD471"/>
      <c r="MRE471"/>
      <c r="MRF471"/>
      <c r="MRG471"/>
      <c r="MRH471"/>
      <c r="MRI471"/>
      <c r="MRJ471"/>
      <c r="MRK471"/>
      <c r="MRL471"/>
      <c r="MRM471"/>
      <c r="MRN471"/>
      <c r="MRO471"/>
      <c r="MRP471"/>
      <c r="MRQ471"/>
      <c r="MRR471"/>
      <c r="MRS471"/>
      <c r="MRT471"/>
      <c r="MRU471"/>
      <c r="MRV471"/>
      <c r="MRW471"/>
      <c r="MRX471"/>
      <c r="MRY471"/>
      <c r="MRZ471"/>
      <c r="MSA471"/>
      <c r="MSB471"/>
      <c r="MSC471"/>
      <c r="MSD471"/>
      <c r="MSE471"/>
      <c r="MSF471"/>
      <c r="MSG471"/>
      <c r="MSH471"/>
      <c r="MSI471"/>
      <c r="MSJ471"/>
      <c r="MSK471"/>
      <c r="MSL471"/>
      <c r="MSM471"/>
      <c r="MSN471"/>
      <c r="MSO471"/>
      <c r="MSP471"/>
      <c r="MSQ471"/>
      <c r="MSR471"/>
      <c r="MSS471"/>
      <c r="MST471"/>
      <c r="MSU471"/>
      <c r="MSV471"/>
      <c r="MSW471"/>
      <c r="MSX471"/>
      <c r="MSY471"/>
      <c r="MSZ471"/>
      <c r="MTA471"/>
      <c r="MTB471"/>
      <c r="MTC471"/>
      <c r="MTD471"/>
      <c r="MTE471"/>
      <c r="MTF471"/>
      <c r="MTG471"/>
      <c r="MTH471"/>
      <c r="MTI471"/>
      <c r="MTJ471"/>
      <c r="MTK471"/>
      <c r="MTL471"/>
      <c r="MTM471"/>
      <c r="MTN471"/>
      <c r="MTO471"/>
      <c r="MTP471"/>
      <c r="MTQ471"/>
      <c r="MTR471"/>
      <c r="MTS471"/>
      <c r="MTT471"/>
      <c r="MTU471"/>
      <c r="MTV471"/>
      <c r="MTW471"/>
      <c r="MTX471"/>
      <c r="MTY471"/>
      <c r="MTZ471"/>
      <c r="MUA471"/>
      <c r="MUB471"/>
      <c r="MUC471"/>
      <c r="MUD471"/>
      <c r="MUE471"/>
      <c r="MUF471"/>
      <c r="MUG471"/>
      <c r="MUH471"/>
      <c r="MUI471"/>
      <c r="MUJ471"/>
      <c r="MUK471"/>
      <c r="MUL471"/>
      <c r="MUM471"/>
      <c r="MUN471"/>
      <c r="MUO471"/>
      <c r="MUP471"/>
      <c r="MUQ471"/>
      <c r="MUR471"/>
      <c r="MUS471"/>
      <c r="MUT471"/>
      <c r="MUU471"/>
      <c r="MUV471"/>
      <c r="MUW471"/>
      <c r="MUX471"/>
      <c r="MUY471"/>
      <c r="MUZ471"/>
      <c r="MVA471"/>
      <c r="MVB471"/>
      <c r="MVC471"/>
      <c r="MVD471"/>
      <c r="MVE471"/>
      <c r="MVF471"/>
      <c r="MVG471"/>
      <c r="MVH471"/>
      <c r="MVI471"/>
      <c r="MVJ471"/>
      <c r="MVK471"/>
      <c r="MVL471"/>
      <c r="MVM471"/>
      <c r="MVN471"/>
      <c r="MVO471"/>
      <c r="MVP471"/>
      <c r="MVQ471"/>
      <c r="MVR471"/>
      <c r="MVS471"/>
      <c r="MVT471"/>
      <c r="MVU471"/>
      <c r="MVV471"/>
      <c r="MVW471"/>
      <c r="MVX471"/>
      <c r="MVY471"/>
      <c r="MVZ471"/>
      <c r="MWA471"/>
      <c r="MWB471"/>
      <c r="MWC471"/>
      <c r="MWD471"/>
      <c r="MWE471"/>
      <c r="MWF471"/>
      <c r="MWG471"/>
      <c r="MWH471"/>
      <c r="MWI471"/>
      <c r="MWJ471"/>
      <c r="MWK471"/>
      <c r="MWL471"/>
      <c r="MWM471"/>
      <c r="MWN471"/>
      <c r="MWO471"/>
      <c r="MWP471"/>
      <c r="MWQ471"/>
      <c r="MWR471"/>
      <c r="MWS471"/>
      <c r="MWT471"/>
      <c r="MWU471"/>
      <c r="MWV471"/>
      <c r="MWW471"/>
      <c r="MWX471"/>
      <c r="MWY471"/>
      <c r="MWZ471"/>
      <c r="MXA471"/>
      <c r="MXB471"/>
      <c r="MXC471"/>
      <c r="MXD471"/>
      <c r="MXE471"/>
      <c r="MXF471"/>
      <c r="MXG471"/>
      <c r="MXH471"/>
      <c r="MXI471"/>
      <c r="MXJ471"/>
      <c r="MXK471"/>
      <c r="MXL471"/>
      <c r="MXM471"/>
      <c r="MXN471"/>
      <c r="MXO471"/>
      <c r="MXP471"/>
      <c r="MXQ471"/>
      <c r="MXR471"/>
      <c r="MXS471"/>
      <c r="MXT471"/>
      <c r="MXU471"/>
      <c r="MXV471"/>
      <c r="MXW471"/>
      <c r="MXX471"/>
      <c r="MXY471"/>
      <c r="MXZ471"/>
      <c r="MYA471"/>
      <c r="MYB471"/>
      <c r="MYC471"/>
      <c r="MYD471"/>
      <c r="MYE471"/>
      <c r="MYF471"/>
      <c r="MYG471"/>
      <c r="MYH471"/>
      <c r="MYI471"/>
      <c r="MYJ471"/>
      <c r="MYK471"/>
      <c r="MYL471"/>
      <c r="MYM471"/>
      <c r="MYN471"/>
      <c r="MYO471"/>
      <c r="MYP471"/>
      <c r="MYQ471"/>
      <c r="MYR471"/>
      <c r="MYS471"/>
      <c r="MYT471"/>
      <c r="MYU471"/>
      <c r="MYV471"/>
      <c r="MYW471"/>
      <c r="MYX471"/>
      <c r="MYY471"/>
      <c r="MYZ471"/>
      <c r="MZA471"/>
      <c r="MZB471"/>
      <c r="MZC471"/>
      <c r="MZD471"/>
      <c r="MZE471"/>
      <c r="MZF471"/>
      <c r="MZG471"/>
      <c r="MZH471"/>
      <c r="MZI471"/>
      <c r="MZJ471"/>
      <c r="MZK471"/>
      <c r="MZL471"/>
      <c r="MZM471"/>
      <c r="MZN471"/>
      <c r="MZO471"/>
      <c r="MZP471"/>
      <c r="MZQ471"/>
      <c r="MZR471"/>
      <c r="MZS471"/>
      <c r="MZT471"/>
      <c r="MZU471"/>
      <c r="MZV471"/>
      <c r="MZW471"/>
      <c r="MZX471"/>
      <c r="MZY471"/>
      <c r="MZZ471"/>
      <c r="NAA471"/>
      <c r="NAB471"/>
      <c r="NAC471"/>
      <c r="NAD471"/>
      <c r="NAE471"/>
      <c r="NAF471"/>
      <c r="NAG471"/>
      <c r="NAH471"/>
      <c r="NAI471"/>
      <c r="NAJ471"/>
      <c r="NAK471"/>
      <c r="NAL471"/>
      <c r="NAM471"/>
      <c r="NAN471"/>
      <c r="NAO471"/>
      <c r="NAP471"/>
      <c r="NAQ471"/>
      <c r="NAR471"/>
      <c r="NAS471"/>
      <c r="NAT471"/>
      <c r="NAU471"/>
      <c r="NAV471"/>
      <c r="NAW471"/>
      <c r="NAX471"/>
      <c r="NAY471"/>
      <c r="NAZ471"/>
      <c r="NBA471"/>
      <c r="NBB471"/>
      <c r="NBC471"/>
      <c r="NBD471"/>
      <c r="NBE471"/>
      <c r="NBF471"/>
      <c r="NBG471"/>
      <c r="NBH471"/>
      <c r="NBI471"/>
      <c r="NBJ471"/>
      <c r="NBK471"/>
      <c r="NBL471"/>
      <c r="NBM471"/>
      <c r="NBN471"/>
      <c r="NBO471"/>
      <c r="NBP471"/>
      <c r="NBQ471"/>
      <c r="NBR471"/>
      <c r="NBS471"/>
      <c r="NBT471"/>
      <c r="NBU471"/>
      <c r="NBV471"/>
      <c r="NBW471"/>
      <c r="NBX471"/>
      <c r="NBY471"/>
      <c r="NBZ471"/>
      <c r="NCA471"/>
      <c r="NCB471"/>
      <c r="NCC471"/>
      <c r="NCD471"/>
      <c r="NCE471"/>
      <c r="NCF471"/>
      <c r="NCG471"/>
      <c r="NCH471"/>
      <c r="NCI471"/>
      <c r="NCJ471"/>
      <c r="NCK471"/>
      <c r="NCL471"/>
      <c r="NCM471"/>
      <c r="NCN471"/>
      <c r="NCO471"/>
      <c r="NCP471"/>
      <c r="NCQ471"/>
      <c r="NCR471"/>
      <c r="NCS471"/>
      <c r="NCT471"/>
      <c r="NCU471"/>
      <c r="NCV471"/>
      <c r="NCW471"/>
      <c r="NCX471"/>
      <c r="NCY471"/>
      <c r="NCZ471"/>
      <c r="NDA471"/>
      <c r="NDB471"/>
      <c r="NDC471"/>
      <c r="NDD471"/>
      <c r="NDE471"/>
      <c r="NDF471"/>
      <c r="NDG471"/>
      <c r="NDH471"/>
      <c r="NDI471"/>
      <c r="NDJ471"/>
      <c r="NDK471"/>
      <c r="NDL471"/>
      <c r="NDM471"/>
      <c r="NDN471"/>
      <c r="NDO471"/>
      <c r="NDP471"/>
      <c r="NDQ471"/>
      <c r="NDR471"/>
      <c r="NDS471"/>
      <c r="NDT471"/>
      <c r="NDU471"/>
      <c r="NDV471"/>
      <c r="NDW471"/>
      <c r="NDX471"/>
      <c r="NDY471"/>
      <c r="NDZ471"/>
      <c r="NEA471"/>
      <c r="NEB471"/>
      <c r="NEC471"/>
      <c r="NED471"/>
      <c r="NEE471"/>
      <c r="NEF471"/>
      <c r="NEG471"/>
      <c r="NEH471"/>
      <c r="NEI471"/>
      <c r="NEJ471"/>
      <c r="NEK471"/>
      <c r="NEL471"/>
      <c r="NEM471"/>
      <c r="NEN471"/>
      <c r="NEO471"/>
      <c r="NEP471"/>
      <c r="NEQ471"/>
      <c r="NER471"/>
      <c r="NES471"/>
      <c r="NET471"/>
      <c r="NEU471"/>
      <c r="NEV471"/>
      <c r="NEW471"/>
      <c r="NEX471"/>
      <c r="NEY471"/>
      <c r="NEZ471"/>
      <c r="NFA471"/>
      <c r="NFB471"/>
      <c r="NFC471"/>
      <c r="NFD471"/>
      <c r="NFE471"/>
      <c r="NFF471"/>
      <c r="NFG471"/>
      <c r="NFH471"/>
      <c r="NFI471"/>
      <c r="NFJ471"/>
      <c r="NFK471"/>
      <c r="NFL471"/>
      <c r="NFM471"/>
      <c r="NFN471"/>
      <c r="NFO471"/>
      <c r="NFP471"/>
      <c r="NFQ471"/>
      <c r="NFR471"/>
      <c r="NFS471"/>
      <c r="NFT471"/>
      <c r="NFU471"/>
      <c r="NFV471"/>
      <c r="NFW471"/>
      <c r="NFX471"/>
      <c r="NFY471"/>
      <c r="NFZ471"/>
      <c r="NGA471"/>
      <c r="NGB471"/>
      <c r="NGC471"/>
      <c r="NGD471"/>
      <c r="NGE471"/>
      <c r="NGF471"/>
      <c r="NGG471"/>
      <c r="NGH471"/>
      <c r="NGI471"/>
      <c r="NGJ471"/>
      <c r="NGK471"/>
      <c r="NGL471"/>
      <c r="NGM471"/>
      <c r="NGN471"/>
      <c r="NGO471"/>
      <c r="NGP471"/>
      <c r="NGQ471"/>
      <c r="NGR471"/>
      <c r="NGS471"/>
      <c r="NGT471"/>
      <c r="NGU471"/>
      <c r="NGV471"/>
      <c r="NGW471"/>
      <c r="NGX471"/>
      <c r="NGY471"/>
      <c r="NGZ471"/>
      <c r="NHA471"/>
      <c r="NHB471"/>
      <c r="NHC471"/>
      <c r="NHD471"/>
      <c r="NHE471"/>
      <c r="NHF471"/>
      <c r="NHG471"/>
      <c r="NHH471"/>
      <c r="NHI471"/>
      <c r="NHJ471"/>
      <c r="NHK471"/>
      <c r="NHL471"/>
      <c r="NHM471"/>
      <c r="NHN471"/>
      <c r="NHO471"/>
      <c r="NHP471"/>
      <c r="NHQ471"/>
      <c r="NHR471"/>
      <c r="NHS471"/>
      <c r="NHT471"/>
      <c r="NHU471"/>
      <c r="NHV471"/>
      <c r="NHW471"/>
      <c r="NHX471"/>
      <c r="NHY471"/>
      <c r="NHZ471"/>
      <c r="NIA471"/>
      <c r="NIB471"/>
      <c r="NIC471"/>
      <c r="NID471"/>
      <c r="NIE471"/>
      <c r="NIF471"/>
      <c r="NIG471"/>
      <c r="NIH471"/>
      <c r="NII471"/>
      <c r="NIJ471"/>
      <c r="NIK471"/>
      <c r="NIL471"/>
      <c r="NIM471"/>
      <c r="NIN471"/>
      <c r="NIO471"/>
      <c r="NIP471"/>
      <c r="NIQ471"/>
      <c r="NIR471"/>
      <c r="NIS471"/>
      <c r="NIT471"/>
      <c r="NIU471"/>
      <c r="NIV471"/>
      <c r="NIW471"/>
      <c r="NIX471"/>
      <c r="NIY471"/>
      <c r="NIZ471"/>
      <c r="NJA471"/>
      <c r="NJB471"/>
      <c r="NJC471"/>
      <c r="NJD471"/>
      <c r="NJE471"/>
      <c r="NJF471"/>
      <c r="NJG471"/>
      <c r="NJH471"/>
      <c r="NJI471"/>
      <c r="NJJ471"/>
      <c r="NJK471"/>
      <c r="NJL471"/>
      <c r="NJM471"/>
      <c r="NJN471"/>
      <c r="NJO471"/>
      <c r="NJP471"/>
      <c r="NJQ471"/>
      <c r="NJR471"/>
      <c r="NJS471"/>
      <c r="NJT471"/>
      <c r="NJU471"/>
      <c r="NJV471"/>
      <c r="NJW471"/>
      <c r="NJX471"/>
      <c r="NJY471"/>
      <c r="NJZ471"/>
      <c r="NKA471"/>
      <c r="NKB471"/>
      <c r="NKC471"/>
      <c r="NKD471"/>
      <c r="NKE471"/>
      <c r="NKF471"/>
      <c r="NKG471"/>
      <c r="NKH471"/>
      <c r="NKI471"/>
      <c r="NKJ471"/>
      <c r="NKK471"/>
      <c r="NKL471"/>
      <c r="NKM471"/>
      <c r="NKN471"/>
      <c r="NKO471"/>
      <c r="NKP471"/>
      <c r="NKQ471"/>
      <c r="NKR471"/>
      <c r="NKS471"/>
      <c r="NKT471"/>
      <c r="NKU471"/>
      <c r="NKV471"/>
      <c r="NKW471"/>
      <c r="NKX471"/>
      <c r="NKY471"/>
      <c r="NKZ471"/>
      <c r="NLA471"/>
      <c r="NLB471"/>
      <c r="NLC471"/>
      <c r="NLD471"/>
      <c r="NLE471"/>
      <c r="NLF471"/>
      <c r="NLG471"/>
      <c r="NLH471"/>
      <c r="NLI471"/>
      <c r="NLJ471"/>
      <c r="NLK471"/>
      <c r="NLL471"/>
      <c r="NLM471"/>
      <c r="NLN471"/>
      <c r="NLO471"/>
      <c r="NLP471"/>
      <c r="NLQ471"/>
      <c r="NLR471"/>
      <c r="NLS471"/>
      <c r="NLT471"/>
      <c r="NLU471"/>
      <c r="NLV471"/>
      <c r="NLW471"/>
      <c r="NLX471"/>
      <c r="NLY471"/>
      <c r="NLZ471"/>
      <c r="NMA471"/>
      <c r="NMB471"/>
      <c r="NMC471"/>
      <c r="NMD471"/>
      <c r="NME471"/>
      <c r="NMF471"/>
      <c r="NMG471"/>
      <c r="NMH471"/>
      <c r="NMI471"/>
      <c r="NMJ471"/>
      <c r="NMK471"/>
      <c r="NML471"/>
      <c r="NMM471"/>
      <c r="NMN471"/>
      <c r="NMO471"/>
      <c r="NMP471"/>
      <c r="NMQ471"/>
      <c r="NMR471"/>
      <c r="NMS471"/>
      <c r="NMT471"/>
      <c r="NMU471"/>
      <c r="NMV471"/>
      <c r="NMW471"/>
      <c r="NMX471"/>
      <c r="NMY471"/>
      <c r="NMZ471"/>
      <c r="NNA471"/>
      <c r="NNB471"/>
      <c r="NNC471"/>
      <c r="NND471"/>
      <c r="NNE471"/>
      <c r="NNF471"/>
      <c r="NNG471"/>
      <c r="NNH471"/>
      <c r="NNI471"/>
      <c r="NNJ471"/>
      <c r="NNK471"/>
      <c r="NNL471"/>
      <c r="NNM471"/>
      <c r="NNN471"/>
      <c r="NNO471"/>
      <c r="NNP471"/>
      <c r="NNQ471"/>
      <c r="NNR471"/>
      <c r="NNS471"/>
      <c r="NNT471"/>
      <c r="NNU471"/>
      <c r="NNV471"/>
      <c r="NNW471"/>
      <c r="NNX471"/>
      <c r="NNY471"/>
      <c r="NNZ471"/>
      <c r="NOA471"/>
      <c r="NOB471"/>
      <c r="NOC471"/>
      <c r="NOD471"/>
      <c r="NOE471"/>
      <c r="NOF471"/>
      <c r="NOG471"/>
      <c r="NOH471"/>
      <c r="NOI471"/>
      <c r="NOJ471"/>
      <c r="NOK471"/>
      <c r="NOL471"/>
      <c r="NOM471"/>
      <c r="NON471"/>
      <c r="NOO471"/>
      <c r="NOP471"/>
      <c r="NOQ471"/>
      <c r="NOR471"/>
      <c r="NOS471"/>
      <c r="NOT471"/>
      <c r="NOU471"/>
      <c r="NOV471"/>
      <c r="NOW471"/>
      <c r="NOX471"/>
      <c r="NOY471"/>
      <c r="NOZ471"/>
      <c r="NPA471"/>
      <c r="NPB471"/>
      <c r="NPC471"/>
      <c r="NPD471"/>
      <c r="NPE471"/>
      <c r="NPF471"/>
      <c r="NPG471"/>
      <c r="NPH471"/>
      <c r="NPI471"/>
      <c r="NPJ471"/>
      <c r="NPK471"/>
      <c r="NPL471"/>
      <c r="NPM471"/>
      <c r="NPN471"/>
      <c r="NPO471"/>
      <c r="NPP471"/>
      <c r="NPQ471"/>
      <c r="NPR471"/>
      <c r="NPS471"/>
      <c r="NPT471"/>
      <c r="NPU471"/>
      <c r="NPV471"/>
      <c r="NPW471"/>
      <c r="NPX471"/>
      <c r="NPY471"/>
      <c r="NPZ471"/>
      <c r="NQA471"/>
      <c r="NQB471"/>
      <c r="NQC471"/>
      <c r="NQD471"/>
      <c r="NQE471"/>
      <c r="NQF471"/>
      <c r="NQG471"/>
      <c r="NQH471"/>
      <c r="NQI471"/>
      <c r="NQJ471"/>
      <c r="NQK471"/>
      <c r="NQL471"/>
      <c r="NQM471"/>
      <c r="NQN471"/>
      <c r="NQO471"/>
      <c r="NQP471"/>
      <c r="NQQ471"/>
      <c r="NQR471"/>
      <c r="NQS471"/>
      <c r="NQT471"/>
      <c r="NQU471"/>
      <c r="NQV471"/>
      <c r="NQW471"/>
      <c r="NQX471"/>
      <c r="NQY471"/>
      <c r="NQZ471"/>
      <c r="NRA471"/>
      <c r="NRB471"/>
      <c r="NRC471"/>
      <c r="NRD471"/>
      <c r="NRE471"/>
      <c r="NRF471"/>
      <c r="NRG471"/>
      <c r="NRH471"/>
      <c r="NRI471"/>
      <c r="NRJ471"/>
      <c r="NRK471"/>
      <c r="NRL471"/>
      <c r="NRM471"/>
      <c r="NRN471"/>
      <c r="NRO471"/>
      <c r="NRP471"/>
      <c r="NRQ471"/>
      <c r="NRR471"/>
      <c r="NRS471"/>
      <c r="NRT471"/>
      <c r="NRU471"/>
      <c r="NRV471"/>
      <c r="NRW471"/>
      <c r="NRX471"/>
      <c r="NRY471"/>
      <c r="NRZ471"/>
      <c r="NSA471"/>
      <c r="NSB471"/>
      <c r="NSC471"/>
      <c r="NSD471"/>
      <c r="NSE471"/>
      <c r="NSF471"/>
      <c r="NSG471"/>
      <c r="NSH471"/>
      <c r="NSI471"/>
      <c r="NSJ471"/>
      <c r="NSK471"/>
      <c r="NSL471"/>
      <c r="NSM471"/>
      <c r="NSN471"/>
      <c r="NSO471"/>
      <c r="NSP471"/>
      <c r="NSQ471"/>
      <c r="NSR471"/>
      <c r="NSS471"/>
      <c r="NST471"/>
      <c r="NSU471"/>
      <c r="NSV471"/>
      <c r="NSW471"/>
      <c r="NSX471"/>
      <c r="NSY471"/>
      <c r="NSZ471"/>
      <c r="NTA471"/>
      <c r="NTB471"/>
      <c r="NTC471"/>
      <c r="NTD471"/>
      <c r="NTE471"/>
      <c r="NTF471"/>
      <c r="NTG471"/>
      <c r="NTH471"/>
      <c r="NTI471"/>
      <c r="NTJ471"/>
      <c r="NTK471"/>
      <c r="NTL471"/>
      <c r="NTM471"/>
      <c r="NTN471"/>
      <c r="NTO471"/>
      <c r="NTP471"/>
      <c r="NTQ471"/>
      <c r="NTR471"/>
      <c r="NTS471"/>
      <c r="NTT471"/>
      <c r="NTU471"/>
      <c r="NTV471"/>
      <c r="NTW471"/>
      <c r="NTX471"/>
      <c r="NTY471"/>
      <c r="NTZ471"/>
      <c r="NUA471"/>
      <c r="NUB471"/>
      <c r="NUC471"/>
      <c r="NUD471"/>
      <c r="NUE471"/>
      <c r="NUF471"/>
      <c r="NUG471"/>
      <c r="NUH471"/>
      <c r="NUI471"/>
      <c r="NUJ471"/>
      <c r="NUK471"/>
      <c r="NUL471"/>
      <c r="NUM471"/>
      <c r="NUN471"/>
      <c r="NUO471"/>
      <c r="NUP471"/>
      <c r="NUQ471"/>
      <c r="NUR471"/>
      <c r="NUS471"/>
      <c r="NUT471"/>
      <c r="NUU471"/>
      <c r="NUV471"/>
      <c r="NUW471"/>
      <c r="NUX471"/>
      <c r="NUY471"/>
      <c r="NUZ471"/>
      <c r="NVA471"/>
      <c r="NVB471"/>
      <c r="NVC471"/>
      <c r="NVD471"/>
      <c r="NVE471"/>
      <c r="NVF471"/>
      <c r="NVG471"/>
      <c r="NVH471"/>
      <c r="NVI471"/>
      <c r="NVJ471"/>
      <c r="NVK471"/>
      <c r="NVL471"/>
      <c r="NVM471"/>
      <c r="NVN471"/>
      <c r="NVO471"/>
      <c r="NVP471"/>
      <c r="NVQ471"/>
      <c r="NVR471"/>
      <c r="NVS471"/>
      <c r="NVT471"/>
      <c r="NVU471"/>
      <c r="NVV471"/>
      <c r="NVW471"/>
      <c r="NVX471"/>
      <c r="NVY471"/>
      <c r="NVZ471"/>
      <c r="NWA471"/>
      <c r="NWB471"/>
      <c r="NWC471"/>
      <c r="NWD471"/>
      <c r="NWE471"/>
      <c r="NWF471"/>
      <c r="NWG471"/>
      <c r="NWH471"/>
      <c r="NWI471"/>
      <c r="NWJ471"/>
      <c r="NWK471"/>
      <c r="NWL471"/>
      <c r="NWM471"/>
      <c r="NWN471"/>
      <c r="NWO471"/>
      <c r="NWP471"/>
      <c r="NWQ471"/>
      <c r="NWR471"/>
      <c r="NWS471"/>
      <c r="NWT471"/>
      <c r="NWU471"/>
      <c r="NWV471"/>
      <c r="NWW471"/>
      <c r="NWX471"/>
      <c r="NWY471"/>
      <c r="NWZ471"/>
      <c r="NXA471"/>
      <c r="NXB471"/>
      <c r="NXC471"/>
      <c r="NXD471"/>
      <c r="NXE471"/>
      <c r="NXF471"/>
      <c r="NXG471"/>
      <c r="NXH471"/>
      <c r="NXI471"/>
      <c r="NXJ471"/>
      <c r="NXK471"/>
      <c r="NXL471"/>
      <c r="NXM471"/>
      <c r="NXN471"/>
      <c r="NXO471"/>
      <c r="NXP471"/>
      <c r="NXQ471"/>
      <c r="NXR471"/>
      <c r="NXS471"/>
      <c r="NXT471"/>
      <c r="NXU471"/>
      <c r="NXV471"/>
      <c r="NXW471"/>
      <c r="NXX471"/>
      <c r="NXY471"/>
      <c r="NXZ471"/>
      <c r="NYA471"/>
      <c r="NYB471"/>
      <c r="NYC471"/>
      <c r="NYD471"/>
      <c r="NYE471"/>
      <c r="NYF471"/>
      <c r="NYG471"/>
      <c r="NYH471"/>
      <c r="NYI471"/>
      <c r="NYJ471"/>
      <c r="NYK471"/>
      <c r="NYL471"/>
      <c r="NYM471"/>
      <c r="NYN471"/>
      <c r="NYO471"/>
      <c r="NYP471"/>
      <c r="NYQ471"/>
      <c r="NYR471"/>
      <c r="NYS471"/>
      <c r="NYT471"/>
      <c r="NYU471"/>
      <c r="NYV471"/>
      <c r="NYW471"/>
      <c r="NYX471"/>
      <c r="NYY471"/>
      <c r="NYZ471"/>
      <c r="NZA471"/>
      <c r="NZB471"/>
      <c r="NZC471"/>
      <c r="NZD471"/>
      <c r="NZE471"/>
      <c r="NZF471"/>
      <c r="NZG471"/>
      <c r="NZH471"/>
      <c r="NZI471"/>
      <c r="NZJ471"/>
      <c r="NZK471"/>
      <c r="NZL471"/>
      <c r="NZM471"/>
      <c r="NZN471"/>
      <c r="NZO471"/>
      <c r="NZP471"/>
      <c r="NZQ471"/>
      <c r="NZR471"/>
      <c r="NZS471"/>
      <c r="NZT471"/>
      <c r="NZU471"/>
      <c r="NZV471"/>
      <c r="NZW471"/>
      <c r="NZX471"/>
      <c r="NZY471"/>
      <c r="NZZ471"/>
      <c r="OAA471"/>
      <c r="OAB471"/>
      <c r="OAC471"/>
      <c r="OAD471"/>
      <c r="OAE471"/>
      <c r="OAF471"/>
      <c r="OAG471"/>
      <c r="OAH471"/>
      <c r="OAI471"/>
      <c r="OAJ471"/>
      <c r="OAK471"/>
      <c r="OAL471"/>
      <c r="OAM471"/>
      <c r="OAN471"/>
      <c r="OAO471"/>
      <c r="OAP471"/>
      <c r="OAQ471"/>
      <c r="OAR471"/>
      <c r="OAS471"/>
      <c r="OAT471"/>
      <c r="OAU471"/>
      <c r="OAV471"/>
      <c r="OAW471"/>
      <c r="OAX471"/>
      <c r="OAY471"/>
      <c r="OAZ471"/>
      <c r="OBA471"/>
      <c r="OBB471"/>
      <c r="OBC471"/>
      <c r="OBD471"/>
      <c r="OBE471"/>
      <c r="OBF471"/>
      <c r="OBG471"/>
      <c r="OBH471"/>
      <c r="OBI471"/>
      <c r="OBJ471"/>
      <c r="OBK471"/>
      <c r="OBL471"/>
      <c r="OBM471"/>
      <c r="OBN471"/>
      <c r="OBO471"/>
      <c r="OBP471"/>
      <c r="OBQ471"/>
      <c r="OBR471"/>
      <c r="OBS471"/>
      <c r="OBT471"/>
      <c r="OBU471"/>
      <c r="OBV471"/>
      <c r="OBW471"/>
      <c r="OBX471"/>
      <c r="OBY471"/>
      <c r="OBZ471"/>
      <c r="OCA471"/>
      <c r="OCB471"/>
      <c r="OCC471"/>
      <c r="OCD471"/>
      <c r="OCE471"/>
      <c r="OCF471"/>
      <c r="OCG471"/>
      <c r="OCH471"/>
      <c r="OCI471"/>
      <c r="OCJ471"/>
      <c r="OCK471"/>
      <c r="OCL471"/>
      <c r="OCM471"/>
      <c r="OCN471"/>
      <c r="OCO471"/>
      <c r="OCP471"/>
      <c r="OCQ471"/>
      <c r="OCR471"/>
      <c r="OCS471"/>
      <c r="OCT471"/>
      <c r="OCU471"/>
      <c r="OCV471"/>
      <c r="OCW471"/>
      <c r="OCX471"/>
      <c r="OCY471"/>
      <c r="OCZ471"/>
      <c r="ODA471"/>
      <c r="ODB471"/>
      <c r="ODC471"/>
      <c r="ODD471"/>
      <c r="ODE471"/>
      <c r="ODF471"/>
      <c r="ODG471"/>
      <c r="ODH471"/>
      <c r="ODI471"/>
      <c r="ODJ471"/>
      <c r="ODK471"/>
      <c r="ODL471"/>
      <c r="ODM471"/>
      <c r="ODN471"/>
      <c r="ODO471"/>
      <c r="ODP471"/>
      <c r="ODQ471"/>
      <c r="ODR471"/>
      <c r="ODS471"/>
      <c r="ODT471"/>
      <c r="ODU471"/>
      <c r="ODV471"/>
      <c r="ODW471"/>
      <c r="ODX471"/>
      <c r="ODY471"/>
      <c r="ODZ471"/>
      <c r="OEA471"/>
      <c r="OEB471"/>
      <c r="OEC471"/>
      <c r="OED471"/>
      <c r="OEE471"/>
      <c r="OEF471"/>
      <c r="OEG471"/>
      <c r="OEH471"/>
      <c r="OEI471"/>
      <c r="OEJ471"/>
      <c r="OEK471"/>
      <c r="OEL471"/>
      <c r="OEM471"/>
      <c r="OEN471"/>
      <c r="OEO471"/>
      <c r="OEP471"/>
      <c r="OEQ471"/>
      <c r="OER471"/>
      <c r="OES471"/>
      <c r="OET471"/>
      <c r="OEU471"/>
      <c r="OEV471"/>
      <c r="OEW471"/>
      <c r="OEX471"/>
      <c r="OEY471"/>
      <c r="OEZ471"/>
      <c r="OFA471"/>
      <c r="OFB471"/>
      <c r="OFC471"/>
      <c r="OFD471"/>
      <c r="OFE471"/>
      <c r="OFF471"/>
      <c r="OFG471"/>
      <c r="OFH471"/>
      <c r="OFI471"/>
      <c r="OFJ471"/>
      <c r="OFK471"/>
      <c r="OFL471"/>
      <c r="OFM471"/>
      <c r="OFN471"/>
      <c r="OFO471"/>
      <c r="OFP471"/>
      <c r="OFQ471"/>
      <c r="OFR471"/>
      <c r="OFS471"/>
      <c r="OFT471"/>
      <c r="OFU471"/>
      <c r="OFV471"/>
      <c r="OFW471"/>
      <c r="OFX471"/>
      <c r="OFY471"/>
      <c r="OFZ471"/>
      <c r="OGA471"/>
      <c r="OGB471"/>
      <c r="OGC471"/>
      <c r="OGD471"/>
      <c r="OGE471"/>
      <c r="OGF471"/>
      <c r="OGG471"/>
      <c r="OGH471"/>
      <c r="OGI471"/>
      <c r="OGJ471"/>
      <c r="OGK471"/>
      <c r="OGL471"/>
      <c r="OGM471"/>
      <c r="OGN471"/>
      <c r="OGO471"/>
      <c r="OGP471"/>
      <c r="OGQ471"/>
      <c r="OGR471"/>
      <c r="OGS471"/>
      <c r="OGT471"/>
      <c r="OGU471"/>
      <c r="OGV471"/>
      <c r="OGW471"/>
      <c r="OGX471"/>
      <c r="OGY471"/>
      <c r="OGZ471"/>
      <c r="OHA471"/>
      <c r="OHB471"/>
      <c r="OHC471"/>
      <c r="OHD471"/>
      <c r="OHE471"/>
      <c r="OHF471"/>
      <c r="OHG471"/>
      <c r="OHH471"/>
      <c r="OHI471"/>
      <c r="OHJ471"/>
      <c r="OHK471"/>
      <c r="OHL471"/>
      <c r="OHM471"/>
      <c r="OHN471"/>
      <c r="OHO471"/>
      <c r="OHP471"/>
      <c r="OHQ471"/>
      <c r="OHR471"/>
      <c r="OHS471"/>
      <c r="OHT471"/>
      <c r="OHU471"/>
      <c r="OHV471"/>
      <c r="OHW471"/>
      <c r="OHX471"/>
      <c r="OHY471"/>
      <c r="OHZ471"/>
      <c r="OIA471"/>
      <c r="OIB471"/>
      <c r="OIC471"/>
      <c r="OID471"/>
      <c r="OIE471"/>
      <c r="OIF471"/>
      <c r="OIG471"/>
      <c r="OIH471"/>
      <c r="OII471"/>
      <c r="OIJ471"/>
      <c r="OIK471"/>
      <c r="OIL471"/>
      <c r="OIM471"/>
      <c r="OIN471"/>
      <c r="OIO471"/>
      <c r="OIP471"/>
      <c r="OIQ471"/>
      <c r="OIR471"/>
      <c r="OIS471"/>
      <c r="OIT471"/>
      <c r="OIU471"/>
      <c r="OIV471"/>
      <c r="OIW471"/>
      <c r="OIX471"/>
      <c r="OIY471"/>
      <c r="OIZ471"/>
      <c r="OJA471"/>
      <c r="OJB471"/>
      <c r="OJC471"/>
      <c r="OJD471"/>
      <c r="OJE471"/>
      <c r="OJF471"/>
      <c r="OJG471"/>
      <c r="OJH471"/>
      <c r="OJI471"/>
      <c r="OJJ471"/>
      <c r="OJK471"/>
      <c r="OJL471"/>
      <c r="OJM471"/>
      <c r="OJN471"/>
      <c r="OJO471"/>
      <c r="OJP471"/>
      <c r="OJQ471"/>
      <c r="OJR471"/>
      <c r="OJS471"/>
      <c r="OJT471"/>
      <c r="OJU471"/>
      <c r="OJV471"/>
      <c r="OJW471"/>
      <c r="OJX471"/>
      <c r="OJY471"/>
      <c r="OJZ471"/>
      <c r="OKA471"/>
      <c r="OKB471"/>
      <c r="OKC471"/>
      <c r="OKD471"/>
      <c r="OKE471"/>
      <c r="OKF471"/>
      <c r="OKG471"/>
      <c r="OKH471"/>
      <c r="OKI471"/>
      <c r="OKJ471"/>
      <c r="OKK471"/>
      <c r="OKL471"/>
      <c r="OKM471"/>
      <c r="OKN471"/>
      <c r="OKO471"/>
      <c r="OKP471"/>
      <c r="OKQ471"/>
      <c r="OKR471"/>
      <c r="OKS471"/>
      <c r="OKT471"/>
      <c r="OKU471"/>
      <c r="OKV471"/>
      <c r="OKW471"/>
      <c r="OKX471"/>
      <c r="OKY471"/>
      <c r="OKZ471"/>
      <c r="OLA471"/>
      <c r="OLB471"/>
      <c r="OLC471"/>
      <c r="OLD471"/>
      <c r="OLE471"/>
      <c r="OLF471"/>
      <c r="OLG471"/>
      <c r="OLH471"/>
      <c r="OLI471"/>
      <c r="OLJ471"/>
      <c r="OLK471"/>
      <c r="OLL471"/>
      <c r="OLM471"/>
      <c r="OLN471"/>
      <c r="OLO471"/>
      <c r="OLP471"/>
      <c r="OLQ471"/>
      <c r="OLR471"/>
      <c r="OLS471"/>
      <c r="OLT471"/>
      <c r="OLU471"/>
      <c r="OLV471"/>
      <c r="OLW471"/>
      <c r="OLX471"/>
      <c r="OLY471"/>
      <c r="OLZ471"/>
      <c r="OMA471"/>
      <c r="OMB471"/>
      <c r="OMC471"/>
      <c r="OMD471"/>
      <c r="OME471"/>
      <c r="OMF471"/>
      <c r="OMG471"/>
      <c r="OMH471"/>
      <c r="OMI471"/>
      <c r="OMJ471"/>
      <c r="OMK471"/>
      <c r="OML471"/>
      <c r="OMM471"/>
      <c r="OMN471"/>
      <c r="OMO471"/>
      <c r="OMP471"/>
      <c r="OMQ471"/>
      <c r="OMR471"/>
      <c r="OMS471"/>
      <c r="OMT471"/>
      <c r="OMU471"/>
      <c r="OMV471"/>
      <c r="OMW471"/>
      <c r="OMX471"/>
      <c r="OMY471"/>
      <c r="OMZ471"/>
      <c r="ONA471"/>
      <c r="ONB471"/>
      <c r="ONC471"/>
      <c r="OND471"/>
      <c r="ONE471"/>
      <c r="ONF471"/>
      <c r="ONG471"/>
      <c r="ONH471"/>
      <c r="ONI471"/>
      <c r="ONJ471"/>
      <c r="ONK471"/>
      <c r="ONL471"/>
      <c r="ONM471"/>
      <c r="ONN471"/>
      <c r="ONO471"/>
      <c r="ONP471"/>
      <c r="ONQ471"/>
      <c r="ONR471"/>
      <c r="ONS471"/>
      <c r="ONT471"/>
      <c r="ONU471"/>
      <c r="ONV471"/>
      <c r="ONW471"/>
      <c r="ONX471"/>
      <c r="ONY471"/>
      <c r="ONZ471"/>
      <c r="OOA471"/>
      <c r="OOB471"/>
      <c r="OOC471"/>
      <c r="OOD471"/>
      <c r="OOE471"/>
      <c r="OOF471"/>
      <c r="OOG471"/>
      <c r="OOH471"/>
      <c r="OOI471"/>
      <c r="OOJ471"/>
      <c r="OOK471"/>
      <c r="OOL471"/>
      <c r="OOM471"/>
      <c r="OON471"/>
      <c r="OOO471"/>
      <c r="OOP471"/>
      <c r="OOQ471"/>
      <c r="OOR471"/>
      <c r="OOS471"/>
      <c r="OOT471"/>
      <c r="OOU471"/>
      <c r="OOV471"/>
      <c r="OOW471"/>
      <c r="OOX471"/>
      <c r="OOY471"/>
      <c r="OOZ471"/>
      <c r="OPA471"/>
      <c r="OPB471"/>
      <c r="OPC471"/>
      <c r="OPD471"/>
      <c r="OPE471"/>
      <c r="OPF471"/>
      <c r="OPG471"/>
      <c r="OPH471"/>
      <c r="OPI471"/>
      <c r="OPJ471"/>
      <c r="OPK471"/>
      <c r="OPL471"/>
      <c r="OPM471"/>
      <c r="OPN471"/>
      <c r="OPO471"/>
      <c r="OPP471"/>
      <c r="OPQ471"/>
      <c r="OPR471"/>
      <c r="OPS471"/>
      <c r="OPT471"/>
      <c r="OPU471"/>
      <c r="OPV471"/>
      <c r="OPW471"/>
      <c r="OPX471"/>
      <c r="OPY471"/>
      <c r="OPZ471"/>
      <c r="OQA471"/>
      <c r="OQB471"/>
      <c r="OQC471"/>
      <c r="OQD471"/>
      <c r="OQE471"/>
      <c r="OQF471"/>
      <c r="OQG471"/>
      <c r="OQH471"/>
      <c r="OQI471"/>
      <c r="OQJ471"/>
      <c r="OQK471"/>
      <c r="OQL471"/>
      <c r="OQM471"/>
      <c r="OQN471"/>
      <c r="OQO471"/>
      <c r="OQP471"/>
      <c r="OQQ471"/>
      <c r="OQR471"/>
      <c r="OQS471"/>
      <c r="OQT471"/>
      <c r="OQU471"/>
      <c r="OQV471"/>
      <c r="OQW471"/>
      <c r="OQX471"/>
      <c r="OQY471"/>
      <c r="OQZ471"/>
      <c r="ORA471"/>
      <c r="ORB471"/>
      <c r="ORC471"/>
      <c r="ORD471"/>
      <c r="ORE471"/>
      <c r="ORF471"/>
      <c r="ORG471"/>
      <c r="ORH471"/>
      <c r="ORI471"/>
      <c r="ORJ471"/>
      <c r="ORK471"/>
      <c r="ORL471"/>
      <c r="ORM471"/>
      <c r="ORN471"/>
      <c r="ORO471"/>
      <c r="ORP471"/>
      <c r="ORQ471"/>
      <c r="ORR471"/>
      <c r="ORS471"/>
      <c r="ORT471"/>
      <c r="ORU471"/>
      <c r="ORV471"/>
      <c r="ORW471"/>
      <c r="ORX471"/>
      <c r="ORY471"/>
      <c r="ORZ471"/>
      <c r="OSA471"/>
      <c r="OSB471"/>
      <c r="OSC471"/>
      <c r="OSD471"/>
      <c r="OSE471"/>
      <c r="OSF471"/>
      <c r="OSG471"/>
      <c r="OSH471"/>
      <c r="OSI471"/>
      <c r="OSJ471"/>
      <c r="OSK471"/>
      <c r="OSL471"/>
      <c r="OSM471"/>
      <c r="OSN471"/>
      <c r="OSO471"/>
      <c r="OSP471"/>
      <c r="OSQ471"/>
      <c r="OSR471"/>
      <c r="OSS471"/>
      <c r="OST471"/>
      <c r="OSU471"/>
      <c r="OSV471"/>
      <c r="OSW471"/>
      <c r="OSX471"/>
      <c r="OSY471"/>
      <c r="OSZ471"/>
      <c r="OTA471"/>
      <c r="OTB471"/>
      <c r="OTC471"/>
      <c r="OTD471"/>
      <c r="OTE471"/>
      <c r="OTF471"/>
      <c r="OTG471"/>
      <c r="OTH471"/>
      <c r="OTI471"/>
      <c r="OTJ471"/>
      <c r="OTK471"/>
      <c r="OTL471"/>
      <c r="OTM471"/>
      <c r="OTN471"/>
      <c r="OTO471"/>
      <c r="OTP471"/>
      <c r="OTQ471"/>
      <c r="OTR471"/>
      <c r="OTS471"/>
      <c r="OTT471"/>
      <c r="OTU471"/>
      <c r="OTV471"/>
      <c r="OTW471"/>
      <c r="OTX471"/>
      <c r="OTY471"/>
      <c r="OTZ471"/>
      <c r="OUA471"/>
      <c r="OUB471"/>
      <c r="OUC471"/>
      <c r="OUD471"/>
      <c r="OUE471"/>
      <c r="OUF471"/>
      <c r="OUG471"/>
      <c r="OUH471"/>
      <c r="OUI471"/>
      <c r="OUJ471"/>
      <c r="OUK471"/>
      <c r="OUL471"/>
      <c r="OUM471"/>
      <c r="OUN471"/>
      <c r="OUO471"/>
      <c r="OUP471"/>
      <c r="OUQ471"/>
      <c r="OUR471"/>
      <c r="OUS471"/>
      <c r="OUT471"/>
      <c r="OUU471"/>
      <c r="OUV471"/>
      <c r="OUW471"/>
      <c r="OUX471"/>
      <c r="OUY471"/>
      <c r="OUZ471"/>
      <c r="OVA471"/>
      <c r="OVB471"/>
      <c r="OVC471"/>
      <c r="OVD471"/>
      <c r="OVE471"/>
      <c r="OVF471"/>
      <c r="OVG471"/>
      <c r="OVH471"/>
      <c r="OVI471"/>
      <c r="OVJ471"/>
      <c r="OVK471"/>
      <c r="OVL471"/>
      <c r="OVM471"/>
      <c r="OVN471"/>
      <c r="OVO471"/>
      <c r="OVP471"/>
      <c r="OVQ471"/>
      <c r="OVR471"/>
      <c r="OVS471"/>
      <c r="OVT471"/>
      <c r="OVU471"/>
      <c r="OVV471"/>
      <c r="OVW471"/>
      <c r="OVX471"/>
      <c r="OVY471"/>
      <c r="OVZ471"/>
      <c r="OWA471"/>
      <c r="OWB471"/>
      <c r="OWC471"/>
      <c r="OWD471"/>
      <c r="OWE471"/>
      <c r="OWF471"/>
      <c r="OWG471"/>
      <c r="OWH471"/>
      <c r="OWI471"/>
      <c r="OWJ471"/>
      <c r="OWK471"/>
      <c r="OWL471"/>
      <c r="OWM471"/>
      <c r="OWN471"/>
      <c r="OWO471"/>
      <c r="OWP471"/>
      <c r="OWQ471"/>
      <c r="OWR471"/>
      <c r="OWS471"/>
      <c r="OWT471"/>
      <c r="OWU471"/>
      <c r="OWV471"/>
      <c r="OWW471"/>
      <c r="OWX471"/>
      <c r="OWY471"/>
      <c r="OWZ471"/>
      <c r="OXA471"/>
      <c r="OXB471"/>
      <c r="OXC471"/>
      <c r="OXD471"/>
      <c r="OXE471"/>
      <c r="OXF471"/>
      <c r="OXG471"/>
      <c r="OXH471"/>
      <c r="OXI471"/>
      <c r="OXJ471"/>
      <c r="OXK471"/>
      <c r="OXL471"/>
      <c r="OXM471"/>
      <c r="OXN471"/>
      <c r="OXO471"/>
      <c r="OXP471"/>
      <c r="OXQ471"/>
      <c r="OXR471"/>
      <c r="OXS471"/>
      <c r="OXT471"/>
      <c r="OXU471"/>
      <c r="OXV471"/>
      <c r="OXW471"/>
      <c r="OXX471"/>
      <c r="OXY471"/>
      <c r="OXZ471"/>
      <c r="OYA471"/>
      <c r="OYB471"/>
      <c r="OYC471"/>
      <c r="OYD471"/>
      <c r="OYE471"/>
      <c r="OYF471"/>
      <c r="OYG471"/>
      <c r="OYH471"/>
      <c r="OYI471"/>
      <c r="OYJ471"/>
      <c r="OYK471"/>
      <c r="OYL471"/>
      <c r="OYM471"/>
      <c r="OYN471"/>
      <c r="OYO471"/>
      <c r="OYP471"/>
      <c r="OYQ471"/>
      <c r="OYR471"/>
      <c r="OYS471"/>
      <c r="OYT471"/>
      <c r="OYU471"/>
      <c r="OYV471"/>
      <c r="OYW471"/>
      <c r="OYX471"/>
      <c r="OYY471"/>
      <c r="OYZ471"/>
      <c r="OZA471"/>
      <c r="OZB471"/>
      <c r="OZC471"/>
      <c r="OZD471"/>
      <c r="OZE471"/>
      <c r="OZF471"/>
      <c r="OZG471"/>
      <c r="OZH471"/>
      <c r="OZI471"/>
      <c r="OZJ471"/>
      <c r="OZK471"/>
      <c r="OZL471"/>
      <c r="OZM471"/>
      <c r="OZN471"/>
      <c r="OZO471"/>
      <c r="OZP471"/>
      <c r="OZQ471"/>
      <c r="OZR471"/>
      <c r="OZS471"/>
      <c r="OZT471"/>
      <c r="OZU471"/>
      <c r="OZV471"/>
      <c r="OZW471"/>
      <c r="OZX471"/>
      <c r="OZY471"/>
      <c r="OZZ471"/>
      <c r="PAA471"/>
      <c r="PAB471"/>
      <c r="PAC471"/>
      <c r="PAD471"/>
      <c r="PAE471"/>
      <c r="PAF471"/>
      <c r="PAG471"/>
      <c r="PAH471"/>
      <c r="PAI471"/>
      <c r="PAJ471"/>
      <c r="PAK471"/>
      <c r="PAL471"/>
      <c r="PAM471"/>
      <c r="PAN471"/>
      <c r="PAO471"/>
      <c r="PAP471"/>
      <c r="PAQ471"/>
      <c r="PAR471"/>
      <c r="PAS471"/>
      <c r="PAT471"/>
      <c r="PAU471"/>
      <c r="PAV471"/>
      <c r="PAW471"/>
      <c r="PAX471"/>
      <c r="PAY471"/>
      <c r="PAZ471"/>
      <c r="PBA471"/>
      <c r="PBB471"/>
      <c r="PBC471"/>
      <c r="PBD471"/>
      <c r="PBE471"/>
      <c r="PBF471"/>
      <c r="PBG471"/>
      <c r="PBH471"/>
      <c r="PBI471"/>
      <c r="PBJ471"/>
      <c r="PBK471"/>
      <c r="PBL471"/>
      <c r="PBM471"/>
      <c r="PBN471"/>
      <c r="PBO471"/>
      <c r="PBP471"/>
      <c r="PBQ471"/>
      <c r="PBR471"/>
      <c r="PBS471"/>
      <c r="PBT471"/>
      <c r="PBU471"/>
      <c r="PBV471"/>
      <c r="PBW471"/>
      <c r="PBX471"/>
      <c r="PBY471"/>
      <c r="PBZ471"/>
      <c r="PCA471"/>
      <c r="PCB471"/>
      <c r="PCC471"/>
      <c r="PCD471"/>
      <c r="PCE471"/>
      <c r="PCF471"/>
      <c r="PCG471"/>
      <c r="PCH471"/>
      <c r="PCI471"/>
      <c r="PCJ471"/>
      <c r="PCK471"/>
      <c r="PCL471"/>
      <c r="PCM471"/>
      <c r="PCN471"/>
      <c r="PCO471"/>
      <c r="PCP471"/>
      <c r="PCQ471"/>
      <c r="PCR471"/>
      <c r="PCS471"/>
      <c r="PCT471"/>
      <c r="PCU471"/>
      <c r="PCV471"/>
      <c r="PCW471"/>
      <c r="PCX471"/>
      <c r="PCY471"/>
      <c r="PCZ471"/>
      <c r="PDA471"/>
      <c r="PDB471"/>
      <c r="PDC471"/>
      <c r="PDD471"/>
      <c r="PDE471"/>
      <c r="PDF471"/>
      <c r="PDG471"/>
      <c r="PDH471"/>
      <c r="PDI471"/>
      <c r="PDJ471"/>
      <c r="PDK471"/>
      <c r="PDL471"/>
      <c r="PDM471"/>
      <c r="PDN471"/>
      <c r="PDO471"/>
      <c r="PDP471"/>
      <c r="PDQ471"/>
      <c r="PDR471"/>
      <c r="PDS471"/>
      <c r="PDT471"/>
      <c r="PDU471"/>
      <c r="PDV471"/>
      <c r="PDW471"/>
      <c r="PDX471"/>
      <c r="PDY471"/>
      <c r="PDZ471"/>
      <c r="PEA471"/>
      <c r="PEB471"/>
      <c r="PEC471"/>
      <c r="PED471"/>
      <c r="PEE471"/>
      <c r="PEF471"/>
      <c r="PEG471"/>
      <c r="PEH471"/>
      <c r="PEI471"/>
      <c r="PEJ471"/>
      <c r="PEK471"/>
      <c r="PEL471"/>
      <c r="PEM471"/>
      <c r="PEN471"/>
      <c r="PEO471"/>
      <c r="PEP471"/>
      <c r="PEQ471"/>
      <c r="PER471"/>
      <c r="PES471"/>
      <c r="PET471"/>
      <c r="PEU471"/>
      <c r="PEV471"/>
      <c r="PEW471"/>
      <c r="PEX471"/>
      <c r="PEY471"/>
      <c r="PEZ471"/>
      <c r="PFA471"/>
      <c r="PFB471"/>
      <c r="PFC471"/>
      <c r="PFD471"/>
      <c r="PFE471"/>
      <c r="PFF471"/>
      <c r="PFG471"/>
      <c r="PFH471"/>
      <c r="PFI471"/>
      <c r="PFJ471"/>
      <c r="PFK471"/>
      <c r="PFL471"/>
      <c r="PFM471"/>
      <c r="PFN471"/>
      <c r="PFO471"/>
      <c r="PFP471"/>
      <c r="PFQ471"/>
      <c r="PFR471"/>
      <c r="PFS471"/>
      <c r="PFT471"/>
      <c r="PFU471"/>
      <c r="PFV471"/>
      <c r="PFW471"/>
      <c r="PFX471"/>
      <c r="PFY471"/>
      <c r="PFZ471"/>
      <c r="PGA471"/>
      <c r="PGB471"/>
      <c r="PGC471"/>
      <c r="PGD471"/>
      <c r="PGE471"/>
      <c r="PGF471"/>
      <c r="PGG471"/>
      <c r="PGH471"/>
      <c r="PGI471"/>
      <c r="PGJ471"/>
      <c r="PGK471"/>
      <c r="PGL471"/>
      <c r="PGM471"/>
      <c r="PGN471"/>
      <c r="PGO471"/>
      <c r="PGP471"/>
      <c r="PGQ471"/>
      <c r="PGR471"/>
      <c r="PGS471"/>
      <c r="PGT471"/>
      <c r="PGU471"/>
      <c r="PGV471"/>
      <c r="PGW471"/>
      <c r="PGX471"/>
      <c r="PGY471"/>
      <c r="PGZ471"/>
      <c r="PHA471"/>
      <c r="PHB471"/>
      <c r="PHC471"/>
      <c r="PHD471"/>
      <c r="PHE471"/>
      <c r="PHF471"/>
      <c r="PHG471"/>
      <c r="PHH471"/>
      <c r="PHI471"/>
      <c r="PHJ471"/>
      <c r="PHK471"/>
      <c r="PHL471"/>
      <c r="PHM471"/>
      <c r="PHN471"/>
      <c r="PHO471"/>
      <c r="PHP471"/>
      <c r="PHQ471"/>
      <c r="PHR471"/>
      <c r="PHS471"/>
      <c r="PHT471"/>
      <c r="PHU471"/>
      <c r="PHV471"/>
      <c r="PHW471"/>
      <c r="PHX471"/>
      <c r="PHY471"/>
      <c r="PHZ471"/>
      <c r="PIA471"/>
      <c r="PIB471"/>
      <c r="PIC471"/>
      <c r="PID471"/>
      <c r="PIE471"/>
      <c r="PIF471"/>
      <c r="PIG471"/>
      <c r="PIH471"/>
      <c r="PII471"/>
      <c r="PIJ471"/>
      <c r="PIK471"/>
      <c r="PIL471"/>
      <c r="PIM471"/>
      <c r="PIN471"/>
      <c r="PIO471"/>
      <c r="PIP471"/>
      <c r="PIQ471"/>
      <c r="PIR471"/>
      <c r="PIS471"/>
      <c r="PIT471"/>
      <c r="PIU471"/>
      <c r="PIV471"/>
      <c r="PIW471"/>
      <c r="PIX471"/>
      <c r="PIY471"/>
      <c r="PIZ471"/>
      <c r="PJA471"/>
      <c r="PJB471"/>
      <c r="PJC471"/>
      <c r="PJD471"/>
      <c r="PJE471"/>
      <c r="PJF471"/>
      <c r="PJG471"/>
      <c r="PJH471"/>
      <c r="PJI471"/>
      <c r="PJJ471"/>
      <c r="PJK471"/>
      <c r="PJL471"/>
      <c r="PJM471"/>
      <c r="PJN471"/>
      <c r="PJO471"/>
      <c r="PJP471"/>
      <c r="PJQ471"/>
      <c r="PJR471"/>
      <c r="PJS471"/>
      <c r="PJT471"/>
      <c r="PJU471"/>
      <c r="PJV471"/>
      <c r="PJW471"/>
      <c r="PJX471"/>
      <c r="PJY471"/>
      <c r="PJZ471"/>
      <c r="PKA471"/>
      <c r="PKB471"/>
      <c r="PKC471"/>
      <c r="PKD471"/>
      <c r="PKE471"/>
      <c r="PKF471"/>
      <c r="PKG471"/>
      <c r="PKH471"/>
      <c r="PKI471"/>
      <c r="PKJ471"/>
      <c r="PKK471"/>
      <c r="PKL471"/>
      <c r="PKM471"/>
      <c r="PKN471"/>
      <c r="PKO471"/>
      <c r="PKP471"/>
      <c r="PKQ471"/>
      <c r="PKR471"/>
      <c r="PKS471"/>
      <c r="PKT471"/>
      <c r="PKU471"/>
      <c r="PKV471"/>
      <c r="PKW471"/>
      <c r="PKX471"/>
      <c r="PKY471"/>
      <c r="PKZ471"/>
      <c r="PLA471"/>
      <c r="PLB471"/>
      <c r="PLC471"/>
      <c r="PLD471"/>
      <c r="PLE471"/>
      <c r="PLF471"/>
      <c r="PLG471"/>
      <c r="PLH471"/>
      <c r="PLI471"/>
      <c r="PLJ471"/>
      <c r="PLK471"/>
      <c r="PLL471"/>
      <c r="PLM471"/>
      <c r="PLN471"/>
      <c r="PLO471"/>
      <c r="PLP471"/>
      <c r="PLQ471"/>
      <c r="PLR471"/>
      <c r="PLS471"/>
      <c r="PLT471"/>
      <c r="PLU471"/>
      <c r="PLV471"/>
      <c r="PLW471"/>
      <c r="PLX471"/>
      <c r="PLY471"/>
      <c r="PLZ471"/>
      <c r="PMA471"/>
      <c r="PMB471"/>
      <c r="PMC471"/>
      <c r="PMD471"/>
      <c r="PME471"/>
      <c r="PMF471"/>
      <c r="PMG471"/>
      <c r="PMH471"/>
      <c r="PMI471"/>
      <c r="PMJ471"/>
      <c r="PMK471"/>
      <c r="PML471"/>
      <c r="PMM471"/>
      <c r="PMN471"/>
      <c r="PMO471"/>
      <c r="PMP471"/>
      <c r="PMQ471"/>
      <c r="PMR471"/>
      <c r="PMS471"/>
      <c r="PMT471"/>
      <c r="PMU471"/>
      <c r="PMV471"/>
      <c r="PMW471"/>
      <c r="PMX471"/>
      <c r="PMY471"/>
      <c r="PMZ471"/>
      <c r="PNA471"/>
      <c r="PNB471"/>
      <c r="PNC471"/>
      <c r="PND471"/>
      <c r="PNE471"/>
      <c r="PNF471"/>
      <c r="PNG471"/>
      <c r="PNH471"/>
      <c r="PNI471"/>
      <c r="PNJ471"/>
      <c r="PNK471"/>
      <c r="PNL471"/>
      <c r="PNM471"/>
      <c r="PNN471"/>
      <c r="PNO471"/>
      <c r="PNP471"/>
      <c r="PNQ471"/>
      <c r="PNR471"/>
      <c r="PNS471"/>
      <c r="PNT471"/>
      <c r="PNU471"/>
      <c r="PNV471"/>
      <c r="PNW471"/>
      <c r="PNX471"/>
      <c r="PNY471"/>
      <c r="PNZ471"/>
      <c r="POA471"/>
      <c r="POB471"/>
      <c r="POC471"/>
      <c r="POD471"/>
      <c r="POE471"/>
      <c r="POF471"/>
      <c r="POG471"/>
      <c r="POH471"/>
      <c r="POI471"/>
      <c r="POJ471"/>
      <c r="POK471"/>
      <c r="POL471"/>
      <c r="POM471"/>
      <c r="PON471"/>
      <c r="POO471"/>
      <c r="POP471"/>
      <c r="POQ471"/>
      <c r="POR471"/>
      <c r="POS471"/>
      <c r="POT471"/>
      <c r="POU471"/>
      <c r="POV471"/>
      <c r="POW471"/>
      <c r="POX471"/>
      <c r="POY471"/>
      <c r="POZ471"/>
      <c r="PPA471"/>
      <c r="PPB471"/>
      <c r="PPC471"/>
      <c r="PPD471"/>
      <c r="PPE471"/>
      <c r="PPF471"/>
      <c r="PPG471"/>
      <c r="PPH471"/>
      <c r="PPI471"/>
      <c r="PPJ471"/>
      <c r="PPK471"/>
      <c r="PPL471"/>
      <c r="PPM471"/>
      <c r="PPN471"/>
      <c r="PPO471"/>
      <c r="PPP471"/>
      <c r="PPQ471"/>
      <c r="PPR471"/>
      <c r="PPS471"/>
      <c r="PPT471"/>
      <c r="PPU471"/>
      <c r="PPV471"/>
      <c r="PPW471"/>
      <c r="PPX471"/>
      <c r="PPY471"/>
      <c r="PPZ471"/>
      <c r="PQA471"/>
      <c r="PQB471"/>
      <c r="PQC471"/>
      <c r="PQD471"/>
      <c r="PQE471"/>
      <c r="PQF471"/>
      <c r="PQG471"/>
      <c r="PQH471"/>
      <c r="PQI471"/>
      <c r="PQJ471"/>
      <c r="PQK471"/>
      <c r="PQL471"/>
      <c r="PQM471"/>
      <c r="PQN471"/>
      <c r="PQO471"/>
      <c r="PQP471"/>
      <c r="PQQ471"/>
      <c r="PQR471"/>
      <c r="PQS471"/>
      <c r="PQT471"/>
      <c r="PQU471"/>
      <c r="PQV471"/>
      <c r="PQW471"/>
      <c r="PQX471"/>
      <c r="PQY471"/>
      <c r="PQZ471"/>
      <c r="PRA471"/>
      <c r="PRB471"/>
      <c r="PRC471"/>
      <c r="PRD471"/>
      <c r="PRE471"/>
      <c r="PRF471"/>
      <c r="PRG471"/>
      <c r="PRH471"/>
      <c r="PRI471"/>
      <c r="PRJ471"/>
      <c r="PRK471"/>
      <c r="PRL471"/>
      <c r="PRM471"/>
      <c r="PRN471"/>
      <c r="PRO471"/>
      <c r="PRP471"/>
      <c r="PRQ471"/>
      <c r="PRR471"/>
      <c r="PRS471"/>
      <c r="PRT471"/>
      <c r="PRU471"/>
      <c r="PRV471"/>
      <c r="PRW471"/>
      <c r="PRX471"/>
      <c r="PRY471"/>
      <c r="PRZ471"/>
      <c r="PSA471"/>
      <c r="PSB471"/>
      <c r="PSC471"/>
      <c r="PSD471"/>
      <c r="PSE471"/>
      <c r="PSF471"/>
      <c r="PSG471"/>
      <c r="PSH471"/>
      <c r="PSI471"/>
      <c r="PSJ471"/>
      <c r="PSK471"/>
      <c r="PSL471"/>
      <c r="PSM471"/>
      <c r="PSN471"/>
      <c r="PSO471"/>
      <c r="PSP471"/>
      <c r="PSQ471"/>
      <c r="PSR471"/>
      <c r="PSS471"/>
      <c r="PST471"/>
      <c r="PSU471"/>
      <c r="PSV471"/>
      <c r="PSW471"/>
      <c r="PSX471"/>
      <c r="PSY471"/>
      <c r="PSZ471"/>
      <c r="PTA471"/>
      <c r="PTB471"/>
      <c r="PTC471"/>
      <c r="PTD471"/>
      <c r="PTE471"/>
      <c r="PTF471"/>
      <c r="PTG471"/>
      <c r="PTH471"/>
      <c r="PTI471"/>
      <c r="PTJ471"/>
      <c r="PTK471"/>
      <c r="PTL471"/>
      <c r="PTM471"/>
      <c r="PTN471"/>
      <c r="PTO471"/>
      <c r="PTP471"/>
      <c r="PTQ471"/>
      <c r="PTR471"/>
      <c r="PTS471"/>
      <c r="PTT471"/>
      <c r="PTU471"/>
      <c r="PTV471"/>
      <c r="PTW471"/>
      <c r="PTX471"/>
      <c r="PTY471"/>
      <c r="PTZ471"/>
      <c r="PUA471"/>
      <c r="PUB471"/>
      <c r="PUC471"/>
      <c r="PUD471"/>
      <c r="PUE471"/>
      <c r="PUF471"/>
      <c r="PUG471"/>
      <c r="PUH471"/>
      <c r="PUI471"/>
      <c r="PUJ471"/>
      <c r="PUK471"/>
      <c r="PUL471"/>
      <c r="PUM471"/>
      <c r="PUN471"/>
      <c r="PUO471"/>
      <c r="PUP471"/>
      <c r="PUQ471"/>
      <c r="PUR471"/>
      <c r="PUS471"/>
      <c r="PUT471"/>
      <c r="PUU471"/>
      <c r="PUV471"/>
      <c r="PUW471"/>
      <c r="PUX471"/>
      <c r="PUY471"/>
      <c r="PUZ471"/>
      <c r="PVA471"/>
      <c r="PVB471"/>
      <c r="PVC471"/>
      <c r="PVD471"/>
      <c r="PVE471"/>
      <c r="PVF471"/>
      <c r="PVG471"/>
      <c r="PVH471"/>
      <c r="PVI471"/>
      <c r="PVJ471"/>
      <c r="PVK471"/>
      <c r="PVL471"/>
      <c r="PVM471"/>
      <c r="PVN471"/>
      <c r="PVO471"/>
      <c r="PVP471"/>
      <c r="PVQ471"/>
      <c r="PVR471"/>
      <c r="PVS471"/>
      <c r="PVT471"/>
      <c r="PVU471"/>
      <c r="PVV471"/>
      <c r="PVW471"/>
      <c r="PVX471"/>
      <c r="PVY471"/>
      <c r="PVZ471"/>
      <c r="PWA471"/>
      <c r="PWB471"/>
      <c r="PWC471"/>
      <c r="PWD471"/>
      <c r="PWE471"/>
      <c r="PWF471"/>
      <c r="PWG471"/>
      <c r="PWH471"/>
      <c r="PWI471"/>
      <c r="PWJ471"/>
      <c r="PWK471"/>
      <c r="PWL471"/>
      <c r="PWM471"/>
      <c r="PWN471"/>
      <c r="PWO471"/>
      <c r="PWP471"/>
      <c r="PWQ471"/>
      <c r="PWR471"/>
      <c r="PWS471"/>
      <c r="PWT471"/>
      <c r="PWU471"/>
      <c r="PWV471"/>
      <c r="PWW471"/>
      <c r="PWX471"/>
      <c r="PWY471"/>
      <c r="PWZ471"/>
      <c r="PXA471"/>
      <c r="PXB471"/>
      <c r="PXC471"/>
      <c r="PXD471"/>
      <c r="PXE471"/>
      <c r="PXF471"/>
      <c r="PXG471"/>
      <c r="PXH471"/>
      <c r="PXI471"/>
      <c r="PXJ471"/>
      <c r="PXK471"/>
      <c r="PXL471"/>
      <c r="PXM471"/>
      <c r="PXN471"/>
      <c r="PXO471"/>
      <c r="PXP471"/>
      <c r="PXQ471"/>
      <c r="PXR471"/>
      <c r="PXS471"/>
      <c r="PXT471"/>
      <c r="PXU471"/>
      <c r="PXV471"/>
      <c r="PXW471"/>
      <c r="PXX471"/>
      <c r="PXY471"/>
      <c r="PXZ471"/>
      <c r="PYA471"/>
      <c r="PYB471"/>
      <c r="PYC471"/>
      <c r="PYD471"/>
      <c r="PYE471"/>
      <c r="PYF471"/>
      <c r="PYG471"/>
      <c r="PYH471"/>
      <c r="PYI471"/>
      <c r="PYJ471"/>
      <c r="PYK471"/>
      <c r="PYL471"/>
      <c r="PYM471"/>
      <c r="PYN471"/>
      <c r="PYO471"/>
      <c r="PYP471"/>
      <c r="PYQ471"/>
      <c r="PYR471"/>
      <c r="PYS471"/>
      <c r="PYT471"/>
      <c r="PYU471"/>
      <c r="PYV471"/>
      <c r="PYW471"/>
      <c r="PYX471"/>
      <c r="PYY471"/>
      <c r="PYZ471"/>
      <c r="PZA471"/>
      <c r="PZB471"/>
      <c r="PZC471"/>
      <c r="PZD471"/>
      <c r="PZE471"/>
      <c r="PZF471"/>
      <c r="PZG471"/>
      <c r="PZH471"/>
      <c r="PZI471"/>
      <c r="PZJ471"/>
      <c r="PZK471"/>
      <c r="PZL471"/>
      <c r="PZM471"/>
      <c r="PZN471"/>
      <c r="PZO471"/>
      <c r="PZP471"/>
      <c r="PZQ471"/>
      <c r="PZR471"/>
      <c r="PZS471"/>
      <c r="PZT471"/>
      <c r="PZU471"/>
      <c r="PZV471"/>
      <c r="PZW471"/>
      <c r="PZX471"/>
      <c r="PZY471"/>
      <c r="PZZ471"/>
      <c r="QAA471"/>
      <c r="QAB471"/>
      <c r="QAC471"/>
      <c r="QAD471"/>
      <c r="QAE471"/>
      <c r="QAF471"/>
      <c r="QAG471"/>
      <c r="QAH471"/>
      <c r="QAI471"/>
      <c r="QAJ471"/>
      <c r="QAK471"/>
      <c r="QAL471"/>
      <c r="QAM471"/>
      <c r="QAN471"/>
      <c r="QAO471"/>
      <c r="QAP471"/>
      <c r="QAQ471"/>
      <c r="QAR471"/>
      <c r="QAS471"/>
      <c r="QAT471"/>
      <c r="QAU471"/>
      <c r="QAV471"/>
      <c r="QAW471"/>
      <c r="QAX471"/>
      <c r="QAY471"/>
      <c r="QAZ471"/>
      <c r="QBA471"/>
      <c r="QBB471"/>
      <c r="QBC471"/>
      <c r="QBD471"/>
      <c r="QBE471"/>
      <c r="QBF471"/>
      <c r="QBG471"/>
      <c r="QBH471"/>
      <c r="QBI471"/>
      <c r="QBJ471"/>
      <c r="QBK471"/>
      <c r="QBL471"/>
      <c r="QBM471"/>
      <c r="QBN471"/>
      <c r="QBO471"/>
      <c r="QBP471"/>
      <c r="QBQ471"/>
      <c r="QBR471"/>
      <c r="QBS471"/>
      <c r="QBT471"/>
      <c r="QBU471"/>
      <c r="QBV471"/>
      <c r="QBW471"/>
      <c r="QBX471"/>
      <c r="QBY471"/>
      <c r="QBZ471"/>
      <c r="QCA471"/>
      <c r="QCB471"/>
      <c r="QCC471"/>
      <c r="QCD471"/>
      <c r="QCE471"/>
      <c r="QCF471"/>
      <c r="QCG471"/>
      <c r="QCH471"/>
      <c r="QCI471"/>
      <c r="QCJ471"/>
      <c r="QCK471"/>
      <c r="QCL471"/>
      <c r="QCM471"/>
      <c r="QCN471"/>
      <c r="QCO471"/>
      <c r="QCP471"/>
      <c r="QCQ471"/>
      <c r="QCR471"/>
      <c r="QCS471"/>
      <c r="QCT471"/>
      <c r="QCU471"/>
      <c r="QCV471"/>
      <c r="QCW471"/>
      <c r="QCX471"/>
      <c r="QCY471"/>
      <c r="QCZ471"/>
      <c r="QDA471"/>
      <c r="QDB471"/>
      <c r="QDC471"/>
      <c r="QDD471"/>
      <c r="QDE471"/>
      <c r="QDF471"/>
      <c r="QDG471"/>
      <c r="QDH471"/>
      <c r="QDI471"/>
      <c r="QDJ471"/>
      <c r="QDK471"/>
      <c r="QDL471"/>
      <c r="QDM471"/>
      <c r="QDN471"/>
      <c r="QDO471"/>
      <c r="QDP471"/>
      <c r="QDQ471"/>
      <c r="QDR471"/>
      <c r="QDS471"/>
      <c r="QDT471"/>
      <c r="QDU471"/>
      <c r="QDV471"/>
      <c r="QDW471"/>
      <c r="QDX471"/>
      <c r="QDY471"/>
      <c r="QDZ471"/>
      <c r="QEA471"/>
      <c r="QEB471"/>
      <c r="QEC471"/>
      <c r="QED471"/>
      <c r="QEE471"/>
      <c r="QEF471"/>
      <c r="QEG471"/>
      <c r="QEH471"/>
      <c r="QEI471"/>
      <c r="QEJ471"/>
      <c r="QEK471"/>
      <c r="QEL471"/>
      <c r="QEM471"/>
      <c r="QEN471"/>
      <c r="QEO471"/>
      <c r="QEP471"/>
      <c r="QEQ471"/>
      <c r="QER471"/>
      <c r="QES471"/>
      <c r="QET471"/>
      <c r="QEU471"/>
      <c r="QEV471"/>
      <c r="QEW471"/>
      <c r="QEX471"/>
      <c r="QEY471"/>
      <c r="QEZ471"/>
      <c r="QFA471"/>
      <c r="QFB471"/>
      <c r="QFC471"/>
      <c r="QFD471"/>
      <c r="QFE471"/>
      <c r="QFF471"/>
      <c r="QFG471"/>
      <c r="QFH471"/>
      <c r="QFI471"/>
      <c r="QFJ471"/>
      <c r="QFK471"/>
      <c r="QFL471"/>
      <c r="QFM471"/>
      <c r="QFN471"/>
      <c r="QFO471"/>
      <c r="QFP471"/>
      <c r="QFQ471"/>
      <c r="QFR471"/>
      <c r="QFS471"/>
      <c r="QFT471"/>
      <c r="QFU471"/>
      <c r="QFV471"/>
      <c r="QFW471"/>
      <c r="QFX471"/>
      <c r="QFY471"/>
      <c r="QFZ471"/>
      <c r="QGA471"/>
      <c r="QGB471"/>
      <c r="QGC471"/>
      <c r="QGD471"/>
      <c r="QGE471"/>
      <c r="QGF471"/>
      <c r="QGG471"/>
      <c r="QGH471"/>
      <c r="QGI471"/>
      <c r="QGJ471"/>
      <c r="QGK471"/>
      <c r="QGL471"/>
      <c r="QGM471"/>
      <c r="QGN471"/>
      <c r="QGO471"/>
      <c r="QGP471"/>
      <c r="QGQ471"/>
      <c r="QGR471"/>
      <c r="QGS471"/>
      <c r="QGT471"/>
      <c r="QGU471"/>
      <c r="QGV471"/>
      <c r="QGW471"/>
      <c r="QGX471"/>
      <c r="QGY471"/>
      <c r="QGZ471"/>
      <c r="QHA471"/>
      <c r="QHB471"/>
      <c r="QHC471"/>
      <c r="QHD471"/>
      <c r="QHE471"/>
      <c r="QHF471"/>
      <c r="QHG471"/>
      <c r="QHH471"/>
      <c r="QHI471"/>
      <c r="QHJ471"/>
      <c r="QHK471"/>
      <c r="QHL471"/>
      <c r="QHM471"/>
      <c r="QHN471"/>
      <c r="QHO471"/>
      <c r="QHP471"/>
      <c r="QHQ471"/>
      <c r="QHR471"/>
      <c r="QHS471"/>
      <c r="QHT471"/>
      <c r="QHU471"/>
      <c r="QHV471"/>
      <c r="QHW471"/>
      <c r="QHX471"/>
      <c r="QHY471"/>
      <c r="QHZ471"/>
      <c r="QIA471"/>
      <c r="QIB471"/>
      <c r="QIC471"/>
      <c r="QID471"/>
      <c r="QIE471"/>
      <c r="QIF471"/>
      <c r="QIG471"/>
      <c r="QIH471"/>
      <c r="QII471"/>
      <c r="QIJ471"/>
      <c r="QIK471"/>
      <c r="QIL471"/>
      <c r="QIM471"/>
      <c r="QIN471"/>
      <c r="QIO471"/>
      <c r="QIP471"/>
      <c r="QIQ471"/>
      <c r="QIR471"/>
      <c r="QIS471"/>
      <c r="QIT471"/>
      <c r="QIU471"/>
      <c r="QIV471"/>
      <c r="QIW471"/>
      <c r="QIX471"/>
      <c r="QIY471"/>
      <c r="QIZ471"/>
      <c r="QJA471"/>
      <c r="QJB471"/>
      <c r="QJC471"/>
      <c r="QJD471"/>
      <c r="QJE471"/>
      <c r="QJF471"/>
      <c r="QJG471"/>
      <c r="QJH471"/>
      <c r="QJI471"/>
      <c r="QJJ471"/>
      <c r="QJK471"/>
      <c r="QJL471"/>
      <c r="QJM471"/>
      <c r="QJN471"/>
      <c r="QJO471"/>
      <c r="QJP471"/>
      <c r="QJQ471"/>
      <c r="QJR471"/>
      <c r="QJS471"/>
      <c r="QJT471"/>
      <c r="QJU471"/>
      <c r="QJV471"/>
      <c r="QJW471"/>
      <c r="QJX471"/>
      <c r="QJY471"/>
      <c r="QJZ471"/>
      <c r="QKA471"/>
      <c r="QKB471"/>
      <c r="QKC471"/>
      <c r="QKD471"/>
      <c r="QKE471"/>
      <c r="QKF471"/>
      <c r="QKG471"/>
      <c r="QKH471"/>
      <c r="QKI471"/>
      <c r="QKJ471"/>
      <c r="QKK471"/>
      <c r="QKL471"/>
      <c r="QKM471"/>
      <c r="QKN471"/>
      <c r="QKO471"/>
      <c r="QKP471"/>
      <c r="QKQ471"/>
      <c r="QKR471"/>
      <c r="QKS471"/>
      <c r="QKT471"/>
      <c r="QKU471"/>
      <c r="QKV471"/>
      <c r="QKW471"/>
      <c r="QKX471"/>
      <c r="QKY471"/>
      <c r="QKZ471"/>
      <c r="QLA471"/>
      <c r="QLB471"/>
      <c r="QLC471"/>
      <c r="QLD471"/>
      <c r="QLE471"/>
      <c r="QLF471"/>
      <c r="QLG471"/>
      <c r="QLH471"/>
      <c r="QLI471"/>
      <c r="QLJ471"/>
      <c r="QLK471"/>
      <c r="QLL471"/>
      <c r="QLM471"/>
      <c r="QLN471"/>
      <c r="QLO471"/>
      <c r="QLP471"/>
      <c r="QLQ471"/>
      <c r="QLR471"/>
      <c r="QLS471"/>
      <c r="QLT471"/>
      <c r="QLU471"/>
      <c r="QLV471"/>
      <c r="QLW471"/>
      <c r="QLX471"/>
      <c r="QLY471"/>
      <c r="QLZ471"/>
      <c r="QMA471"/>
      <c r="QMB471"/>
      <c r="QMC471"/>
      <c r="QMD471"/>
      <c r="QME471"/>
      <c r="QMF471"/>
      <c r="QMG471"/>
      <c r="QMH471"/>
      <c r="QMI471"/>
      <c r="QMJ471"/>
      <c r="QMK471"/>
      <c r="QML471"/>
      <c r="QMM471"/>
      <c r="QMN471"/>
      <c r="QMO471"/>
      <c r="QMP471"/>
      <c r="QMQ471"/>
      <c r="QMR471"/>
      <c r="QMS471"/>
      <c r="QMT471"/>
      <c r="QMU471"/>
      <c r="QMV471"/>
      <c r="QMW471"/>
      <c r="QMX471"/>
      <c r="QMY471"/>
      <c r="QMZ471"/>
      <c r="QNA471"/>
      <c r="QNB471"/>
      <c r="QNC471"/>
      <c r="QND471"/>
      <c r="QNE471"/>
      <c r="QNF471"/>
      <c r="QNG471"/>
      <c r="QNH471"/>
      <c r="QNI471"/>
      <c r="QNJ471"/>
      <c r="QNK471"/>
      <c r="QNL471"/>
      <c r="QNM471"/>
      <c r="QNN471"/>
      <c r="QNO471"/>
      <c r="QNP471"/>
      <c r="QNQ471"/>
      <c r="QNR471"/>
      <c r="QNS471"/>
      <c r="QNT471"/>
      <c r="QNU471"/>
      <c r="QNV471"/>
      <c r="QNW471"/>
      <c r="QNX471"/>
      <c r="QNY471"/>
      <c r="QNZ471"/>
      <c r="QOA471"/>
      <c r="QOB471"/>
      <c r="QOC471"/>
      <c r="QOD471"/>
      <c r="QOE471"/>
      <c r="QOF471"/>
      <c r="QOG471"/>
      <c r="QOH471"/>
      <c r="QOI471"/>
      <c r="QOJ471"/>
      <c r="QOK471"/>
      <c r="QOL471"/>
      <c r="QOM471"/>
      <c r="QON471"/>
      <c r="QOO471"/>
      <c r="QOP471"/>
      <c r="QOQ471"/>
      <c r="QOR471"/>
      <c r="QOS471"/>
      <c r="QOT471"/>
      <c r="QOU471"/>
      <c r="QOV471"/>
      <c r="QOW471"/>
      <c r="QOX471"/>
      <c r="QOY471"/>
      <c r="QOZ471"/>
      <c r="QPA471"/>
      <c r="QPB471"/>
      <c r="QPC471"/>
      <c r="QPD471"/>
      <c r="QPE471"/>
      <c r="QPF471"/>
      <c r="QPG471"/>
      <c r="QPH471"/>
      <c r="QPI471"/>
      <c r="QPJ471"/>
      <c r="QPK471"/>
      <c r="QPL471"/>
      <c r="QPM471"/>
      <c r="QPN471"/>
      <c r="QPO471"/>
      <c r="QPP471"/>
      <c r="QPQ471"/>
      <c r="QPR471"/>
      <c r="QPS471"/>
      <c r="QPT471"/>
      <c r="QPU471"/>
      <c r="QPV471"/>
      <c r="QPW471"/>
      <c r="QPX471"/>
      <c r="QPY471"/>
      <c r="QPZ471"/>
      <c r="QQA471"/>
      <c r="QQB471"/>
      <c r="QQC471"/>
      <c r="QQD471"/>
      <c r="QQE471"/>
      <c r="QQF471"/>
      <c r="QQG471"/>
      <c r="QQH471"/>
      <c r="QQI471"/>
      <c r="QQJ471"/>
      <c r="QQK471"/>
      <c r="QQL471"/>
      <c r="QQM471"/>
      <c r="QQN471"/>
      <c r="QQO471"/>
      <c r="QQP471"/>
      <c r="QQQ471"/>
      <c r="QQR471"/>
      <c r="QQS471"/>
      <c r="QQT471"/>
      <c r="QQU471"/>
      <c r="QQV471"/>
      <c r="QQW471"/>
      <c r="QQX471"/>
      <c r="QQY471"/>
      <c r="QQZ471"/>
      <c r="QRA471"/>
      <c r="QRB471"/>
      <c r="QRC471"/>
      <c r="QRD471"/>
      <c r="QRE471"/>
      <c r="QRF471"/>
      <c r="QRG471"/>
      <c r="QRH471"/>
      <c r="QRI471"/>
      <c r="QRJ471"/>
      <c r="QRK471"/>
      <c r="QRL471"/>
      <c r="QRM471"/>
      <c r="QRN471"/>
      <c r="QRO471"/>
      <c r="QRP471"/>
      <c r="QRQ471"/>
      <c r="QRR471"/>
      <c r="QRS471"/>
      <c r="QRT471"/>
      <c r="QRU471"/>
      <c r="QRV471"/>
      <c r="QRW471"/>
      <c r="QRX471"/>
      <c r="QRY471"/>
      <c r="QRZ471"/>
      <c r="QSA471"/>
      <c r="QSB471"/>
      <c r="QSC471"/>
      <c r="QSD471"/>
      <c r="QSE471"/>
      <c r="QSF471"/>
      <c r="QSG471"/>
      <c r="QSH471"/>
      <c r="QSI471"/>
      <c r="QSJ471"/>
      <c r="QSK471"/>
      <c r="QSL471"/>
      <c r="QSM471"/>
      <c r="QSN471"/>
      <c r="QSO471"/>
      <c r="QSP471"/>
      <c r="QSQ471"/>
      <c r="QSR471"/>
      <c r="QSS471"/>
      <c r="QST471"/>
      <c r="QSU471"/>
      <c r="QSV471"/>
      <c r="QSW471"/>
      <c r="QSX471"/>
      <c r="QSY471"/>
      <c r="QSZ471"/>
      <c r="QTA471"/>
      <c r="QTB471"/>
      <c r="QTC471"/>
      <c r="QTD471"/>
      <c r="QTE471"/>
      <c r="QTF471"/>
      <c r="QTG471"/>
      <c r="QTH471"/>
      <c r="QTI471"/>
      <c r="QTJ471"/>
      <c r="QTK471"/>
      <c r="QTL471"/>
      <c r="QTM471"/>
      <c r="QTN471"/>
      <c r="QTO471"/>
      <c r="QTP471"/>
      <c r="QTQ471"/>
      <c r="QTR471"/>
      <c r="QTS471"/>
      <c r="QTT471"/>
      <c r="QTU471"/>
      <c r="QTV471"/>
      <c r="QTW471"/>
      <c r="QTX471"/>
      <c r="QTY471"/>
      <c r="QTZ471"/>
      <c r="QUA471"/>
      <c r="QUB471"/>
      <c r="QUC471"/>
      <c r="QUD471"/>
      <c r="QUE471"/>
      <c r="QUF471"/>
      <c r="QUG471"/>
      <c r="QUH471"/>
      <c r="QUI471"/>
      <c r="QUJ471"/>
      <c r="QUK471"/>
      <c r="QUL471"/>
      <c r="QUM471"/>
      <c r="QUN471"/>
      <c r="QUO471"/>
      <c r="QUP471"/>
      <c r="QUQ471"/>
      <c r="QUR471"/>
      <c r="QUS471"/>
      <c r="QUT471"/>
      <c r="QUU471"/>
      <c r="QUV471"/>
      <c r="QUW471"/>
      <c r="QUX471"/>
      <c r="QUY471"/>
      <c r="QUZ471"/>
      <c r="QVA471"/>
      <c r="QVB471"/>
      <c r="QVC471"/>
      <c r="QVD471"/>
      <c r="QVE471"/>
      <c r="QVF471"/>
      <c r="QVG471"/>
      <c r="QVH471"/>
      <c r="QVI471"/>
      <c r="QVJ471"/>
      <c r="QVK471"/>
      <c r="QVL471"/>
      <c r="QVM471"/>
      <c r="QVN471"/>
      <c r="QVO471"/>
      <c r="QVP471"/>
      <c r="QVQ471"/>
      <c r="QVR471"/>
      <c r="QVS471"/>
      <c r="QVT471"/>
      <c r="QVU471"/>
      <c r="QVV471"/>
      <c r="QVW471"/>
      <c r="QVX471"/>
      <c r="QVY471"/>
      <c r="QVZ471"/>
      <c r="QWA471"/>
      <c r="QWB471"/>
      <c r="QWC471"/>
      <c r="QWD471"/>
      <c r="QWE471"/>
      <c r="QWF471"/>
      <c r="QWG471"/>
      <c r="QWH471"/>
      <c r="QWI471"/>
      <c r="QWJ471"/>
      <c r="QWK471"/>
      <c r="QWL471"/>
      <c r="QWM471"/>
      <c r="QWN471"/>
      <c r="QWO471"/>
      <c r="QWP471"/>
      <c r="QWQ471"/>
      <c r="QWR471"/>
      <c r="QWS471"/>
      <c r="QWT471"/>
      <c r="QWU471"/>
      <c r="QWV471"/>
      <c r="QWW471"/>
      <c r="QWX471"/>
      <c r="QWY471"/>
      <c r="QWZ471"/>
      <c r="QXA471"/>
      <c r="QXB471"/>
      <c r="QXC471"/>
      <c r="QXD471"/>
      <c r="QXE471"/>
      <c r="QXF471"/>
      <c r="QXG471"/>
      <c r="QXH471"/>
      <c r="QXI471"/>
      <c r="QXJ471"/>
      <c r="QXK471"/>
      <c r="QXL471"/>
      <c r="QXM471"/>
      <c r="QXN471"/>
      <c r="QXO471"/>
      <c r="QXP471"/>
      <c r="QXQ471"/>
      <c r="QXR471"/>
      <c r="QXS471"/>
      <c r="QXT471"/>
      <c r="QXU471"/>
      <c r="QXV471"/>
      <c r="QXW471"/>
      <c r="QXX471"/>
      <c r="QXY471"/>
      <c r="QXZ471"/>
      <c r="QYA471"/>
      <c r="QYB471"/>
      <c r="QYC471"/>
      <c r="QYD471"/>
      <c r="QYE471"/>
      <c r="QYF471"/>
      <c r="QYG471"/>
      <c r="QYH471"/>
      <c r="QYI471"/>
      <c r="QYJ471"/>
      <c r="QYK471"/>
      <c r="QYL471"/>
      <c r="QYM471"/>
      <c r="QYN471"/>
      <c r="QYO471"/>
      <c r="QYP471"/>
      <c r="QYQ471"/>
      <c r="QYR471"/>
      <c r="QYS471"/>
      <c r="QYT471"/>
      <c r="QYU471"/>
      <c r="QYV471"/>
      <c r="QYW471"/>
      <c r="QYX471"/>
      <c r="QYY471"/>
      <c r="QYZ471"/>
      <c r="QZA471"/>
      <c r="QZB471"/>
      <c r="QZC471"/>
      <c r="QZD471"/>
      <c r="QZE471"/>
      <c r="QZF471"/>
      <c r="QZG471"/>
      <c r="QZH471"/>
      <c r="QZI471"/>
      <c r="QZJ471"/>
      <c r="QZK471"/>
      <c r="QZL471"/>
      <c r="QZM471"/>
      <c r="QZN471"/>
      <c r="QZO471"/>
      <c r="QZP471"/>
      <c r="QZQ471"/>
      <c r="QZR471"/>
      <c r="QZS471"/>
      <c r="QZT471"/>
      <c r="QZU471"/>
      <c r="QZV471"/>
      <c r="QZW471"/>
      <c r="QZX471"/>
      <c r="QZY471"/>
      <c r="QZZ471"/>
      <c r="RAA471"/>
      <c r="RAB471"/>
      <c r="RAC471"/>
      <c r="RAD471"/>
      <c r="RAE471"/>
      <c r="RAF471"/>
      <c r="RAG471"/>
      <c r="RAH471"/>
      <c r="RAI471"/>
      <c r="RAJ471"/>
      <c r="RAK471"/>
      <c r="RAL471"/>
      <c r="RAM471"/>
      <c r="RAN471"/>
      <c r="RAO471"/>
      <c r="RAP471"/>
      <c r="RAQ471"/>
      <c r="RAR471"/>
      <c r="RAS471"/>
      <c r="RAT471"/>
      <c r="RAU471"/>
      <c r="RAV471"/>
      <c r="RAW471"/>
      <c r="RAX471"/>
      <c r="RAY471"/>
      <c r="RAZ471"/>
      <c r="RBA471"/>
      <c r="RBB471"/>
      <c r="RBC471"/>
      <c r="RBD471"/>
      <c r="RBE471"/>
      <c r="RBF471"/>
      <c r="RBG471"/>
      <c r="RBH471"/>
      <c r="RBI471"/>
      <c r="RBJ471"/>
      <c r="RBK471"/>
      <c r="RBL471"/>
      <c r="RBM471"/>
      <c r="RBN471"/>
      <c r="RBO471"/>
      <c r="RBP471"/>
      <c r="RBQ471"/>
      <c r="RBR471"/>
      <c r="RBS471"/>
      <c r="RBT471"/>
      <c r="RBU471"/>
      <c r="RBV471"/>
      <c r="RBW471"/>
      <c r="RBX471"/>
      <c r="RBY471"/>
      <c r="RBZ471"/>
      <c r="RCA471"/>
      <c r="RCB471"/>
      <c r="RCC471"/>
      <c r="RCD471"/>
      <c r="RCE471"/>
      <c r="RCF471"/>
      <c r="RCG471"/>
      <c r="RCH471"/>
      <c r="RCI471"/>
      <c r="RCJ471"/>
      <c r="RCK471"/>
      <c r="RCL471"/>
      <c r="RCM471"/>
      <c r="RCN471"/>
      <c r="RCO471"/>
      <c r="RCP471"/>
      <c r="RCQ471"/>
      <c r="RCR471"/>
      <c r="RCS471"/>
      <c r="RCT471"/>
      <c r="RCU471"/>
      <c r="RCV471"/>
      <c r="RCW471"/>
      <c r="RCX471"/>
      <c r="RCY471"/>
      <c r="RCZ471"/>
      <c r="RDA471"/>
      <c r="RDB471"/>
      <c r="RDC471"/>
      <c r="RDD471"/>
      <c r="RDE471"/>
      <c r="RDF471"/>
      <c r="RDG471"/>
      <c r="RDH471"/>
      <c r="RDI471"/>
      <c r="RDJ471"/>
      <c r="RDK471"/>
      <c r="RDL471"/>
      <c r="RDM471"/>
      <c r="RDN471"/>
      <c r="RDO471"/>
      <c r="RDP471"/>
      <c r="RDQ471"/>
      <c r="RDR471"/>
      <c r="RDS471"/>
      <c r="RDT471"/>
      <c r="RDU471"/>
      <c r="RDV471"/>
      <c r="RDW471"/>
      <c r="RDX471"/>
      <c r="RDY471"/>
      <c r="RDZ471"/>
      <c r="REA471"/>
      <c r="REB471"/>
      <c r="REC471"/>
      <c r="RED471"/>
      <c r="REE471"/>
      <c r="REF471"/>
      <c r="REG471"/>
      <c r="REH471"/>
      <c r="REI471"/>
      <c r="REJ471"/>
      <c r="REK471"/>
      <c r="REL471"/>
      <c r="REM471"/>
      <c r="REN471"/>
      <c r="REO471"/>
      <c r="REP471"/>
      <c r="REQ471"/>
      <c r="RER471"/>
      <c r="RES471"/>
      <c r="RET471"/>
      <c r="REU471"/>
      <c r="REV471"/>
      <c r="REW471"/>
      <c r="REX471"/>
      <c r="REY471"/>
      <c r="REZ471"/>
      <c r="RFA471"/>
      <c r="RFB471"/>
      <c r="RFC471"/>
      <c r="RFD471"/>
      <c r="RFE471"/>
      <c r="RFF471"/>
      <c r="RFG471"/>
      <c r="RFH471"/>
      <c r="RFI471"/>
      <c r="RFJ471"/>
      <c r="RFK471"/>
      <c r="RFL471"/>
      <c r="RFM471"/>
      <c r="RFN471"/>
      <c r="RFO471"/>
      <c r="RFP471"/>
      <c r="RFQ471"/>
      <c r="RFR471"/>
      <c r="RFS471"/>
      <c r="RFT471"/>
      <c r="RFU471"/>
      <c r="RFV471"/>
      <c r="RFW471"/>
      <c r="RFX471"/>
      <c r="RFY471"/>
      <c r="RFZ471"/>
      <c r="RGA471"/>
      <c r="RGB471"/>
      <c r="RGC471"/>
      <c r="RGD471"/>
      <c r="RGE471"/>
      <c r="RGF471"/>
      <c r="RGG471"/>
      <c r="RGH471"/>
      <c r="RGI471"/>
      <c r="RGJ471"/>
      <c r="RGK471"/>
      <c r="RGL471"/>
      <c r="RGM471"/>
      <c r="RGN471"/>
      <c r="RGO471"/>
      <c r="RGP471"/>
      <c r="RGQ471"/>
      <c r="RGR471"/>
      <c r="RGS471"/>
      <c r="RGT471"/>
      <c r="RGU471"/>
      <c r="RGV471"/>
      <c r="RGW471"/>
      <c r="RGX471"/>
      <c r="RGY471"/>
      <c r="RGZ471"/>
      <c r="RHA471"/>
      <c r="RHB471"/>
      <c r="RHC471"/>
      <c r="RHD471"/>
      <c r="RHE471"/>
      <c r="RHF471"/>
      <c r="RHG471"/>
      <c r="RHH471"/>
      <c r="RHI471"/>
      <c r="RHJ471"/>
      <c r="RHK471"/>
      <c r="RHL471"/>
      <c r="RHM471"/>
      <c r="RHN471"/>
      <c r="RHO471"/>
      <c r="RHP471"/>
      <c r="RHQ471"/>
      <c r="RHR471"/>
      <c r="RHS471"/>
      <c r="RHT471"/>
      <c r="RHU471"/>
      <c r="RHV471"/>
      <c r="RHW471"/>
      <c r="RHX471"/>
      <c r="RHY471"/>
      <c r="RHZ471"/>
      <c r="RIA471"/>
      <c r="RIB471"/>
      <c r="RIC471"/>
      <c r="RID471"/>
      <c r="RIE471"/>
      <c r="RIF471"/>
      <c r="RIG471"/>
      <c r="RIH471"/>
      <c r="RII471"/>
      <c r="RIJ471"/>
      <c r="RIK471"/>
      <c r="RIL471"/>
      <c r="RIM471"/>
      <c r="RIN471"/>
      <c r="RIO471"/>
      <c r="RIP471"/>
      <c r="RIQ471"/>
      <c r="RIR471"/>
      <c r="RIS471"/>
      <c r="RIT471"/>
      <c r="RIU471"/>
      <c r="RIV471"/>
      <c r="RIW471"/>
      <c r="RIX471"/>
      <c r="RIY471"/>
      <c r="RIZ471"/>
      <c r="RJA471"/>
      <c r="RJB471"/>
      <c r="RJC471"/>
      <c r="RJD471"/>
      <c r="RJE471"/>
      <c r="RJF471"/>
      <c r="RJG471"/>
      <c r="RJH471"/>
      <c r="RJI471"/>
      <c r="RJJ471"/>
      <c r="RJK471"/>
      <c r="RJL471"/>
      <c r="RJM471"/>
      <c r="RJN471"/>
      <c r="RJO471"/>
      <c r="RJP471"/>
      <c r="RJQ471"/>
      <c r="RJR471"/>
      <c r="RJS471"/>
      <c r="RJT471"/>
      <c r="RJU471"/>
      <c r="RJV471"/>
      <c r="RJW471"/>
      <c r="RJX471"/>
      <c r="RJY471"/>
      <c r="RJZ471"/>
      <c r="RKA471"/>
      <c r="RKB471"/>
      <c r="RKC471"/>
      <c r="RKD471"/>
      <c r="RKE471"/>
      <c r="RKF471"/>
      <c r="RKG471"/>
      <c r="RKH471"/>
      <c r="RKI471"/>
      <c r="RKJ471"/>
      <c r="RKK471"/>
      <c r="RKL471"/>
      <c r="RKM471"/>
      <c r="RKN471"/>
      <c r="RKO471"/>
      <c r="RKP471"/>
      <c r="RKQ471"/>
      <c r="RKR471"/>
      <c r="RKS471"/>
      <c r="RKT471"/>
      <c r="RKU471"/>
      <c r="RKV471"/>
      <c r="RKW471"/>
      <c r="RKX471"/>
      <c r="RKY471"/>
      <c r="RKZ471"/>
      <c r="RLA471"/>
      <c r="RLB471"/>
      <c r="RLC471"/>
      <c r="RLD471"/>
      <c r="RLE471"/>
      <c r="RLF471"/>
      <c r="RLG471"/>
      <c r="RLH471"/>
      <c r="RLI471"/>
      <c r="RLJ471"/>
      <c r="RLK471"/>
      <c r="RLL471"/>
      <c r="RLM471"/>
      <c r="RLN471"/>
      <c r="RLO471"/>
      <c r="RLP471"/>
      <c r="RLQ471"/>
      <c r="RLR471"/>
      <c r="RLS471"/>
      <c r="RLT471"/>
      <c r="RLU471"/>
      <c r="RLV471"/>
      <c r="RLW471"/>
      <c r="RLX471"/>
      <c r="RLY471"/>
      <c r="RLZ471"/>
      <c r="RMA471"/>
      <c r="RMB471"/>
      <c r="RMC471"/>
      <c r="RMD471"/>
      <c r="RME471"/>
      <c r="RMF471"/>
      <c r="RMG471"/>
      <c r="RMH471"/>
      <c r="RMI471"/>
      <c r="RMJ471"/>
      <c r="RMK471"/>
      <c r="RML471"/>
      <c r="RMM471"/>
      <c r="RMN471"/>
      <c r="RMO471"/>
      <c r="RMP471"/>
      <c r="RMQ471"/>
      <c r="RMR471"/>
      <c r="RMS471"/>
      <c r="RMT471"/>
      <c r="RMU471"/>
      <c r="RMV471"/>
      <c r="RMW471"/>
      <c r="RMX471"/>
      <c r="RMY471"/>
      <c r="RMZ471"/>
      <c r="RNA471"/>
      <c r="RNB471"/>
      <c r="RNC471"/>
      <c r="RND471"/>
      <c r="RNE471"/>
      <c r="RNF471"/>
      <c r="RNG471"/>
      <c r="RNH471"/>
      <c r="RNI471"/>
      <c r="RNJ471"/>
      <c r="RNK471"/>
      <c r="RNL471"/>
      <c r="RNM471"/>
      <c r="RNN471"/>
      <c r="RNO471"/>
      <c r="RNP471"/>
      <c r="RNQ471"/>
      <c r="RNR471"/>
      <c r="RNS471"/>
      <c r="RNT471"/>
      <c r="RNU471"/>
      <c r="RNV471"/>
      <c r="RNW471"/>
      <c r="RNX471"/>
      <c r="RNY471"/>
      <c r="RNZ471"/>
      <c r="ROA471"/>
      <c r="ROB471"/>
      <c r="ROC471"/>
      <c r="ROD471"/>
      <c r="ROE471"/>
      <c r="ROF471"/>
      <c r="ROG471"/>
      <c r="ROH471"/>
      <c r="ROI471"/>
      <c r="ROJ471"/>
      <c r="ROK471"/>
      <c r="ROL471"/>
      <c r="ROM471"/>
      <c r="RON471"/>
      <c r="ROO471"/>
      <c r="ROP471"/>
      <c r="ROQ471"/>
      <c r="ROR471"/>
      <c r="ROS471"/>
      <c r="ROT471"/>
      <c r="ROU471"/>
      <c r="ROV471"/>
      <c r="ROW471"/>
      <c r="ROX471"/>
      <c r="ROY471"/>
      <c r="ROZ471"/>
      <c r="RPA471"/>
      <c r="RPB471"/>
      <c r="RPC471"/>
      <c r="RPD471"/>
      <c r="RPE471"/>
      <c r="RPF471"/>
      <c r="RPG471"/>
      <c r="RPH471"/>
      <c r="RPI471"/>
      <c r="RPJ471"/>
      <c r="RPK471"/>
      <c r="RPL471"/>
      <c r="RPM471"/>
      <c r="RPN471"/>
      <c r="RPO471"/>
      <c r="RPP471"/>
      <c r="RPQ471"/>
      <c r="RPR471"/>
      <c r="RPS471"/>
      <c r="RPT471"/>
      <c r="RPU471"/>
      <c r="RPV471"/>
      <c r="RPW471"/>
      <c r="RPX471"/>
      <c r="RPY471"/>
      <c r="RPZ471"/>
      <c r="RQA471"/>
      <c r="RQB471"/>
      <c r="RQC471"/>
      <c r="RQD471"/>
      <c r="RQE471"/>
      <c r="RQF471"/>
      <c r="RQG471"/>
      <c r="RQH471"/>
      <c r="RQI471"/>
      <c r="RQJ471"/>
      <c r="RQK471"/>
      <c r="RQL471"/>
      <c r="RQM471"/>
      <c r="RQN471"/>
      <c r="RQO471"/>
      <c r="RQP471"/>
      <c r="RQQ471"/>
      <c r="RQR471"/>
      <c r="RQS471"/>
      <c r="RQT471"/>
      <c r="RQU471"/>
      <c r="RQV471"/>
      <c r="RQW471"/>
      <c r="RQX471"/>
      <c r="RQY471"/>
      <c r="RQZ471"/>
      <c r="RRA471"/>
      <c r="RRB471"/>
      <c r="RRC471"/>
      <c r="RRD471"/>
      <c r="RRE471"/>
      <c r="RRF471"/>
      <c r="RRG471"/>
      <c r="RRH471"/>
      <c r="RRI471"/>
      <c r="RRJ471"/>
      <c r="RRK471"/>
      <c r="RRL471"/>
      <c r="RRM471"/>
      <c r="RRN471"/>
      <c r="RRO471"/>
      <c r="RRP471"/>
      <c r="RRQ471"/>
      <c r="RRR471"/>
      <c r="RRS471"/>
      <c r="RRT471"/>
      <c r="RRU471"/>
      <c r="RRV471"/>
      <c r="RRW471"/>
      <c r="RRX471"/>
      <c r="RRY471"/>
      <c r="RRZ471"/>
      <c r="RSA471"/>
      <c r="RSB471"/>
      <c r="RSC471"/>
      <c r="RSD471"/>
      <c r="RSE471"/>
      <c r="RSF471"/>
      <c r="RSG471"/>
      <c r="RSH471"/>
      <c r="RSI471"/>
      <c r="RSJ471"/>
      <c r="RSK471"/>
      <c r="RSL471"/>
      <c r="RSM471"/>
      <c r="RSN471"/>
      <c r="RSO471"/>
      <c r="RSP471"/>
      <c r="RSQ471"/>
      <c r="RSR471"/>
      <c r="RSS471"/>
      <c r="RST471"/>
      <c r="RSU471"/>
      <c r="RSV471"/>
      <c r="RSW471"/>
      <c r="RSX471"/>
      <c r="RSY471"/>
      <c r="RSZ471"/>
      <c r="RTA471"/>
      <c r="RTB471"/>
      <c r="RTC471"/>
      <c r="RTD471"/>
      <c r="RTE471"/>
      <c r="RTF471"/>
      <c r="RTG471"/>
      <c r="RTH471"/>
      <c r="RTI471"/>
      <c r="RTJ471"/>
      <c r="RTK471"/>
      <c r="RTL471"/>
      <c r="RTM471"/>
      <c r="RTN471"/>
      <c r="RTO471"/>
      <c r="RTP471"/>
      <c r="RTQ471"/>
      <c r="RTR471"/>
      <c r="RTS471"/>
      <c r="RTT471"/>
      <c r="RTU471"/>
      <c r="RTV471"/>
      <c r="RTW471"/>
      <c r="RTX471"/>
      <c r="RTY471"/>
      <c r="RTZ471"/>
      <c r="RUA471"/>
      <c r="RUB471"/>
      <c r="RUC471"/>
      <c r="RUD471"/>
      <c r="RUE471"/>
      <c r="RUF471"/>
      <c r="RUG471"/>
      <c r="RUH471"/>
      <c r="RUI471"/>
      <c r="RUJ471"/>
      <c r="RUK471"/>
      <c r="RUL471"/>
      <c r="RUM471"/>
      <c r="RUN471"/>
      <c r="RUO471"/>
      <c r="RUP471"/>
      <c r="RUQ471"/>
      <c r="RUR471"/>
      <c r="RUS471"/>
      <c r="RUT471"/>
      <c r="RUU471"/>
      <c r="RUV471"/>
      <c r="RUW471"/>
      <c r="RUX471"/>
      <c r="RUY471"/>
      <c r="RUZ471"/>
      <c r="RVA471"/>
      <c r="RVB471"/>
      <c r="RVC471"/>
      <c r="RVD471"/>
      <c r="RVE471"/>
      <c r="RVF471"/>
      <c r="RVG471"/>
      <c r="RVH471"/>
      <c r="RVI471"/>
      <c r="RVJ471"/>
      <c r="RVK471"/>
      <c r="RVL471"/>
      <c r="RVM471"/>
      <c r="RVN471"/>
      <c r="RVO471"/>
      <c r="RVP471"/>
      <c r="RVQ471"/>
      <c r="RVR471"/>
      <c r="RVS471"/>
      <c r="RVT471"/>
      <c r="RVU471"/>
      <c r="RVV471"/>
      <c r="RVW471"/>
      <c r="RVX471"/>
      <c r="RVY471"/>
      <c r="RVZ471"/>
      <c r="RWA471"/>
      <c r="RWB471"/>
      <c r="RWC471"/>
      <c r="RWD471"/>
      <c r="RWE471"/>
      <c r="RWF471"/>
      <c r="RWG471"/>
      <c r="RWH471"/>
      <c r="RWI471"/>
      <c r="RWJ471"/>
      <c r="RWK471"/>
      <c r="RWL471"/>
      <c r="RWM471"/>
      <c r="RWN471"/>
      <c r="RWO471"/>
      <c r="RWP471"/>
      <c r="RWQ471"/>
      <c r="RWR471"/>
      <c r="RWS471"/>
      <c r="RWT471"/>
      <c r="RWU471"/>
      <c r="RWV471"/>
      <c r="RWW471"/>
      <c r="RWX471"/>
      <c r="RWY471"/>
      <c r="RWZ471"/>
      <c r="RXA471"/>
      <c r="RXB471"/>
      <c r="RXC471"/>
      <c r="RXD471"/>
      <c r="RXE471"/>
      <c r="RXF471"/>
      <c r="RXG471"/>
      <c r="RXH471"/>
      <c r="RXI471"/>
      <c r="RXJ471"/>
      <c r="RXK471"/>
      <c r="RXL471"/>
      <c r="RXM471"/>
      <c r="RXN471"/>
      <c r="RXO471"/>
      <c r="RXP471"/>
      <c r="RXQ471"/>
      <c r="RXR471"/>
      <c r="RXS471"/>
      <c r="RXT471"/>
      <c r="RXU471"/>
      <c r="RXV471"/>
      <c r="RXW471"/>
      <c r="RXX471"/>
      <c r="RXY471"/>
      <c r="RXZ471"/>
      <c r="RYA471"/>
      <c r="RYB471"/>
      <c r="RYC471"/>
      <c r="RYD471"/>
      <c r="RYE471"/>
      <c r="RYF471"/>
      <c r="RYG471"/>
      <c r="RYH471"/>
      <c r="RYI471"/>
      <c r="RYJ471"/>
      <c r="RYK471"/>
      <c r="RYL471"/>
      <c r="RYM471"/>
      <c r="RYN471"/>
      <c r="RYO471"/>
      <c r="RYP471"/>
      <c r="RYQ471"/>
      <c r="RYR471"/>
      <c r="RYS471"/>
      <c r="RYT471"/>
      <c r="RYU471"/>
      <c r="RYV471"/>
      <c r="RYW471"/>
      <c r="RYX471"/>
      <c r="RYY471"/>
      <c r="RYZ471"/>
      <c r="RZA471"/>
      <c r="RZB471"/>
      <c r="RZC471"/>
      <c r="RZD471"/>
      <c r="RZE471"/>
      <c r="RZF471"/>
      <c r="RZG471"/>
      <c r="RZH471"/>
      <c r="RZI471"/>
      <c r="RZJ471"/>
      <c r="RZK471"/>
      <c r="RZL471"/>
      <c r="RZM471"/>
      <c r="RZN471"/>
      <c r="RZO471"/>
      <c r="RZP471"/>
      <c r="RZQ471"/>
      <c r="RZR471"/>
      <c r="RZS471"/>
      <c r="RZT471"/>
      <c r="RZU471"/>
      <c r="RZV471"/>
      <c r="RZW471"/>
      <c r="RZX471"/>
      <c r="RZY471"/>
      <c r="RZZ471"/>
      <c r="SAA471"/>
      <c r="SAB471"/>
      <c r="SAC471"/>
      <c r="SAD471"/>
      <c r="SAE471"/>
      <c r="SAF471"/>
      <c r="SAG471"/>
      <c r="SAH471"/>
      <c r="SAI471"/>
      <c r="SAJ471"/>
      <c r="SAK471"/>
      <c r="SAL471"/>
      <c r="SAM471"/>
      <c r="SAN471"/>
      <c r="SAO471"/>
      <c r="SAP471"/>
      <c r="SAQ471"/>
      <c r="SAR471"/>
      <c r="SAS471"/>
      <c r="SAT471"/>
      <c r="SAU471"/>
      <c r="SAV471"/>
      <c r="SAW471"/>
      <c r="SAX471"/>
      <c r="SAY471"/>
      <c r="SAZ471"/>
      <c r="SBA471"/>
      <c r="SBB471"/>
      <c r="SBC471"/>
      <c r="SBD471"/>
      <c r="SBE471"/>
      <c r="SBF471"/>
      <c r="SBG471"/>
      <c r="SBH471"/>
      <c r="SBI471"/>
      <c r="SBJ471"/>
      <c r="SBK471"/>
      <c r="SBL471"/>
      <c r="SBM471"/>
      <c r="SBN471"/>
      <c r="SBO471"/>
      <c r="SBP471"/>
      <c r="SBQ471"/>
      <c r="SBR471"/>
      <c r="SBS471"/>
      <c r="SBT471"/>
      <c r="SBU471"/>
      <c r="SBV471"/>
      <c r="SBW471"/>
      <c r="SBX471"/>
      <c r="SBY471"/>
      <c r="SBZ471"/>
      <c r="SCA471"/>
      <c r="SCB471"/>
      <c r="SCC471"/>
      <c r="SCD471"/>
      <c r="SCE471"/>
      <c r="SCF471"/>
      <c r="SCG471"/>
      <c r="SCH471"/>
      <c r="SCI471"/>
      <c r="SCJ471"/>
      <c r="SCK471"/>
      <c r="SCL471"/>
      <c r="SCM471"/>
      <c r="SCN471"/>
      <c r="SCO471"/>
      <c r="SCP471"/>
      <c r="SCQ471"/>
      <c r="SCR471"/>
      <c r="SCS471"/>
      <c r="SCT471"/>
      <c r="SCU471"/>
      <c r="SCV471"/>
      <c r="SCW471"/>
      <c r="SCX471"/>
      <c r="SCY471"/>
      <c r="SCZ471"/>
      <c r="SDA471"/>
      <c r="SDB471"/>
      <c r="SDC471"/>
      <c r="SDD471"/>
      <c r="SDE471"/>
      <c r="SDF471"/>
      <c r="SDG471"/>
      <c r="SDH471"/>
      <c r="SDI471"/>
      <c r="SDJ471"/>
      <c r="SDK471"/>
      <c r="SDL471"/>
      <c r="SDM471"/>
      <c r="SDN471"/>
      <c r="SDO471"/>
      <c r="SDP471"/>
      <c r="SDQ471"/>
      <c r="SDR471"/>
      <c r="SDS471"/>
      <c r="SDT471"/>
      <c r="SDU471"/>
      <c r="SDV471"/>
      <c r="SDW471"/>
      <c r="SDX471"/>
      <c r="SDY471"/>
      <c r="SDZ471"/>
      <c r="SEA471"/>
      <c r="SEB471"/>
      <c r="SEC471"/>
      <c r="SED471"/>
      <c r="SEE471"/>
      <c r="SEF471"/>
      <c r="SEG471"/>
      <c r="SEH471"/>
      <c r="SEI471"/>
      <c r="SEJ471"/>
      <c r="SEK471"/>
      <c r="SEL471"/>
      <c r="SEM471"/>
      <c r="SEN471"/>
      <c r="SEO471"/>
      <c r="SEP471"/>
      <c r="SEQ471"/>
      <c r="SER471"/>
      <c r="SES471"/>
      <c r="SET471"/>
      <c r="SEU471"/>
      <c r="SEV471"/>
      <c r="SEW471"/>
      <c r="SEX471"/>
      <c r="SEY471"/>
      <c r="SEZ471"/>
      <c r="SFA471"/>
      <c r="SFB471"/>
      <c r="SFC471"/>
      <c r="SFD471"/>
      <c r="SFE471"/>
      <c r="SFF471"/>
      <c r="SFG471"/>
      <c r="SFH471"/>
      <c r="SFI471"/>
      <c r="SFJ471"/>
      <c r="SFK471"/>
      <c r="SFL471"/>
      <c r="SFM471"/>
      <c r="SFN471"/>
      <c r="SFO471"/>
      <c r="SFP471"/>
      <c r="SFQ471"/>
      <c r="SFR471"/>
      <c r="SFS471"/>
      <c r="SFT471"/>
      <c r="SFU471"/>
      <c r="SFV471"/>
      <c r="SFW471"/>
      <c r="SFX471"/>
      <c r="SFY471"/>
      <c r="SFZ471"/>
      <c r="SGA471"/>
      <c r="SGB471"/>
      <c r="SGC471"/>
      <c r="SGD471"/>
      <c r="SGE471"/>
      <c r="SGF471"/>
      <c r="SGG471"/>
      <c r="SGH471"/>
      <c r="SGI471"/>
      <c r="SGJ471"/>
      <c r="SGK471"/>
      <c r="SGL471"/>
      <c r="SGM471"/>
      <c r="SGN471"/>
      <c r="SGO471"/>
      <c r="SGP471"/>
      <c r="SGQ471"/>
      <c r="SGR471"/>
      <c r="SGS471"/>
      <c r="SGT471"/>
      <c r="SGU471"/>
      <c r="SGV471"/>
      <c r="SGW471"/>
      <c r="SGX471"/>
      <c r="SGY471"/>
      <c r="SGZ471"/>
      <c r="SHA471"/>
      <c r="SHB471"/>
      <c r="SHC471"/>
      <c r="SHD471"/>
      <c r="SHE471"/>
      <c r="SHF471"/>
      <c r="SHG471"/>
      <c r="SHH471"/>
      <c r="SHI471"/>
      <c r="SHJ471"/>
      <c r="SHK471"/>
      <c r="SHL471"/>
      <c r="SHM471"/>
      <c r="SHN471"/>
      <c r="SHO471"/>
      <c r="SHP471"/>
      <c r="SHQ471"/>
      <c r="SHR471"/>
      <c r="SHS471"/>
      <c r="SHT471"/>
      <c r="SHU471"/>
      <c r="SHV471"/>
      <c r="SHW471"/>
      <c r="SHX471"/>
      <c r="SHY471"/>
      <c r="SHZ471"/>
      <c r="SIA471"/>
      <c r="SIB471"/>
      <c r="SIC471"/>
      <c r="SID471"/>
      <c r="SIE471"/>
      <c r="SIF471"/>
      <c r="SIG471"/>
      <c r="SIH471"/>
      <c r="SII471"/>
      <c r="SIJ471"/>
      <c r="SIK471"/>
      <c r="SIL471"/>
      <c r="SIM471"/>
      <c r="SIN471"/>
      <c r="SIO471"/>
      <c r="SIP471"/>
      <c r="SIQ471"/>
      <c r="SIR471"/>
      <c r="SIS471"/>
      <c r="SIT471"/>
      <c r="SIU471"/>
      <c r="SIV471"/>
      <c r="SIW471"/>
      <c r="SIX471"/>
      <c r="SIY471"/>
      <c r="SIZ471"/>
      <c r="SJA471"/>
      <c r="SJB471"/>
      <c r="SJC471"/>
      <c r="SJD471"/>
      <c r="SJE471"/>
      <c r="SJF471"/>
      <c r="SJG471"/>
      <c r="SJH471"/>
      <c r="SJI471"/>
      <c r="SJJ471"/>
      <c r="SJK471"/>
      <c r="SJL471"/>
      <c r="SJM471"/>
      <c r="SJN471"/>
      <c r="SJO471"/>
      <c r="SJP471"/>
      <c r="SJQ471"/>
      <c r="SJR471"/>
      <c r="SJS471"/>
      <c r="SJT471"/>
      <c r="SJU471"/>
      <c r="SJV471"/>
      <c r="SJW471"/>
      <c r="SJX471"/>
      <c r="SJY471"/>
      <c r="SJZ471"/>
      <c r="SKA471"/>
      <c r="SKB471"/>
      <c r="SKC471"/>
      <c r="SKD471"/>
      <c r="SKE471"/>
      <c r="SKF471"/>
      <c r="SKG471"/>
      <c r="SKH471"/>
      <c r="SKI471"/>
      <c r="SKJ471"/>
      <c r="SKK471"/>
      <c r="SKL471"/>
      <c r="SKM471"/>
      <c r="SKN471"/>
      <c r="SKO471"/>
      <c r="SKP471"/>
      <c r="SKQ471"/>
      <c r="SKR471"/>
      <c r="SKS471"/>
      <c r="SKT471"/>
      <c r="SKU471"/>
      <c r="SKV471"/>
      <c r="SKW471"/>
      <c r="SKX471"/>
      <c r="SKY471"/>
      <c r="SKZ471"/>
      <c r="SLA471"/>
      <c r="SLB471"/>
      <c r="SLC471"/>
      <c r="SLD471"/>
      <c r="SLE471"/>
      <c r="SLF471"/>
      <c r="SLG471"/>
      <c r="SLH471"/>
      <c r="SLI471"/>
      <c r="SLJ471"/>
      <c r="SLK471"/>
      <c r="SLL471"/>
      <c r="SLM471"/>
      <c r="SLN471"/>
      <c r="SLO471"/>
      <c r="SLP471"/>
      <c r="SLQ471"/>
      <c r="SLR471"/>
      <c r="SLS471"/>
      <c r="SLT471"/>
      <c r="SLU471"/>
      <c r="SLV471"/>
      <c r="SLW471"/>
      <c r="SLX471"/>
      <c r="SLY471"/>
      <c r="SLZ471"/>
      <c r="SMA471"/>
      <c r="SMB471"/>
      <c r="SMC471"/>
      <c r="SMD471"/>
      <c r="SME471"/>
      <c r="SMF471"/>
      <c r="SMG471"/>
      <c r="SMH471"/>
      <c r="SMI471"/>
      <c r="SMJ471"/>
      <c r="SMK471"/>
      <c r="SML471"/>
      <c r="SMM471"/>
      <c r="SMN471"/>
      <c r="SMO471"/>
      <c r="SMP471"/>
      <c r="SMQ471"/>
      <c r="SMR471"/>
      <c r="SMS471"/>
      <c r="SMT471"/>
      <c r="SMU471"/>
      <c r="SMV471"/>
      <c r="SMW471"/>
      <c r="SMX471"/>
      <c r="SMY471"/>
      <c r="SMZ471"/>
      <c r="SNA471"/>
      <c r="SNB471"/>
      <c r="SNC471"/>
      <c r="SND471"/>
      <c r="SNE471"/>
      <c r="SNF471"/>
      <c r="SNG471"/>
      <c r="SNH471"/>
      <c r="SNI471"/>
      <c r="SNJ471"/>
      <c r="SNK471"/>
      <c r="SNL471"/>
      <c r="SNM471"/>
      <c r="SNN471"/>
      <c r="SNO471"/>
      <c r="SNP471"/>
      <c r="SNQ471"/>
      <c r="SNR471"/>
      <c r="SNS471"/>
      <c r="SNT471"/>
      <c r="SNU471"/>
      <c r="SNV471"/>
      <c r="SNW471"/>
      <c r="SNX471"/>
      <c r="SNY471"/>
      <c r="SNZ471"/>
      <c r="SOA471"/>
      <c r="SOB471"/>
      <c r="SOC471"/>
      <c r="SOD471"/>
      <c r="SOE471"/>
      <c r="SOF471"/>
      <c r="SOG471"/>
      <c r="SOH471"/>
      <c r="SOI471"/>
      <c r="SOJ471"/>
      <c r="SOK471"/>
      <c r="SOL471"/>
      <c r="SOM471"/>
      <c r="SON471"/>
      <c r="SOO471"/>
      <c r="SOP471"/>
      <c r="SOQ471"/>
      <c r="SOR471"/>
      <c r="SOS471"/>
      <c r="SOT471"/>
      <c r="SOU471"/>
      <c r="SOV471"/>
      <c r="SOW471"/>
      <c r="SOX471"/>
      <c r="SOY471"/>
      <c r="SOZ471"/>
      <c r="SPA471"/>
      <c r="SPB471"/>
      <c r="SPC471"/>
      <c r="SPD471"/>
      <c r="SPE471"/>
      <c r="SPF471"/>
      <c r="SPG471"/>
      <c r="SPH471"/>
      <c r="SPI471"/>
      <c r="SPJ471"/>
      <c r="SPK471"/>
      <c r="SPL471"/>
      <c r="SPM471"/>
      <c r="SPN471"/>
      <c r="SPO471"/>
      <c r="SPP471"/>
      <c r="SPQ471"/>
      <c r="SPR471"/>
      <c r="SPS471"/>
      <c r="SPT471"/>
      <c r="SPU471"/>
      <c r="SPV471"/>
      <c r="SPW471"/>
      <c r="SPX471"/>
      <c r="SPY471"/>
      <c r="SPZ471"/>
      <c r="SQA471"/>
      <c r="SQB471"/>
      <c r="SQC471"/>
      <c r="SQD471"/>
      <c r="SQE471"/>
      <c r="SQF471"/>
      <c r="SQG471"/>
      <c r="SQH471"/>
      <c r="SQI471"/>
      <c r="SQJ471"/>
      <c r="SQK471"/>
      <c r="SQL471"/>
      <c r="SQM471"/>
      <c r="SQN471"/>
      <c r="SQO471"/>
      <c r="SQP471"/>
      <c r="SQQ471"/>
      <c r="SQR471"/>
      <c r="SQS471"/>
      <c r="SQT471"/>
      <c r="SQU471"/>
      <c r="SQV471"/>
      <c r="SQW471"/>
      <c r="SQX471"/>
      <c r="SQY471"/>
      <c r="SQZ471"/>
      <c r="SRA471"/>
      <c r="SRB471"/>
      <c r="SRC471"/>
      <c r="SRD471"/>
      <c r="SRE471"/>
      <c r="SRF471"/>
      <c r="SRG471"/>
      <c r="SRH471"/>
      <c r="SRI471"/>
      <c r="SRJ471"/>
      <c r="SRK471"/>
      <c r="SRL471"/>
      <c r="SRM471"/>
      <c r="SRN471"/>
      <c r="SRO471"/>
      <c r="SRP471"/>
      <c r="SRQ471"/>
      <c r="SRR471"/>
      <c r="SRS471"/>
      <c r="SRT471"/>
      <c r="SRU471"/>
      <c r="SRV471"/>
      <c r="SRW471"/>
      <c r="SRX471"/>
      <c r="SRY471"/>
      <c r="SRZ471"/>
      <c r="SSA471"/>
      <c r="SSB471"/>
      <c r="SSC471"/>
      <c r="SSD471"/>
      <c r="SSE471"/>
      <c r="SSF471"/>
      <c r="SSG471"/>
      <c r="SSH471"/>
      <c r="SSI471"/>
      <c r="SSJ471"/>
      <c r="SSK471"/>
      <c r="SSL471"/>
      <c r="SSM471"/>
      <c r="SSN471"/>
      <c r="SSO471"/>
      <c r="SSP471"/>
      <c r="SSQ471"/>
      <c r="SSR471"/>
      <c r="SSS471"/>
      <c r="SST471"/>
      <c r="SSU471"/>
      <c r="SSV471"/>
      <c r="SSW471"/>
      <c r="SSX471"/>
      <c r="SSY471"/>
      <c r="SSZ471"/>
      <c r="STA471"/>
      <c r="STB471"/>
      <c r="STC471"/>
      <c r="STD471"/>
      <c r="STE471"/>
      <c r="STF471"/>
      <c r="STG471"/>
      <c r="STH471"/>
      <c r="STI471"/>
      <c r="STJ471"/>
      <c r="STK471"/>
      <c r="STL471"/>
      <c r="STM471"/>
      <c r="STN471"/>
      <c r="STO471"/>
      <c r="STP471"/>
      <c r="STQ471"/>
      <c r="STR471"/>
      <c r="STS471"/>
      <c r="STT471"/>
      <c r="STU471"/>
      <c r="STV471"/>
      <c r="STW471"/>
      <c r="STX471"/>
      <c r="STY471"/>
      <c r="STZ471"/>
      <c r="SUA471"/>
      <c r="SUB471"/>
      <c r="SUC471"/>
      <c r="SUD471"/>
      <c r="SUE471"/>
      <c r="SUF471"/>
      <c r="SUG471"/>
      <c r="SUH471"/>
      <c r="SUI471"/>
      <c r="SUJ471"/>
      <c r="SUK471"/>
      <c r="SUL471"/>
      <c r="SUM471"/>
      <c r="SUN471"/>
      <c r="SUO471"/>
      <c r="SUP471"/>
      <c r="SUQ471"/>
      <c r="SUR471"/>
      <c r="SUS471"/>
      <c r="SUT471"/>
      <c r="SUU471"/>
      <c r="SUV471"/>
      <c r="SUW471"/>
      <c r="SUX471"/>
      <c r="SUY471"/>
      <c r="SUZ471"/>
      <c r="SVA471"/>
      <c r="SVB471"/>
      <c r="SVC471"/>
      <c r="SVD471"/>
      <c r="SVE471"/>
      <c r="SVF471"/>
      <c r="SVG471"/>
      <c r="SVH471"/>
      <c r="SVI471"/>
      <c r="SVJ471"/>
      <c r="SVK471"/>
      <c r="SVL471"/>
      <c r="SVM471"/>
      <c r="SVN471"/>
      <c r="SVO471"/>
      <c r="SVP471"/>
      <c r="SVQ471"/>
      <c r="SVR471"/>
      <c r="SVS471"/>
      <c r="SVT471"/>
      <c r="SVU471"/>
      <c r="SVV471"/>
      <c r="SVW471"/>
      <c r="SVX471"/>
      <c r="SVY471"/>
      <c r="SVZ471"/>
      <c r="SWA471"/>
      <c r="SWB471"/>
      <c r="SWC471"/>
      <c r="SWD471"/>
      <c r="SWE471"/>
      <c r="SWF471"/>
      <c r="SWG471"/>
      <c r="SWH471"/>
      <c r="SWI471"/>
      <c r="SWJ471"/>
      <c r="SWK471"/>
      <c r="SWL471"/>
      <c r="SWM471"/>
      <c r="SWN471"/>
      <c r="SWO471"/>
      <c r="SWP471"/>
      <c r="SWQ471"/>
      <c r="SWR471"/>
      <c r="SWS471"/>
      <c r="SWT471"/>
      <c r="SWU471"/>
      <c r="SWV471"/>
      <c r="SWW471"/>
      <c r="SWX471"/>
      <c r="SWY471"/>
      <c r="SWZ471"/>
      <c r="SXA471"/>
      <c r="SXB471"/>
      <c r="SXC471"/>
      <c r="SXD471"/>
      <c r="SXE471"/>
      <c r="SXF471"/>
      <c r="SXG471"/>
      <c r="SXH471"/>
      <c r="SXI471"/>
      <c r="SXJ471"/>
      <c r="SXK471"/>
      <c r="SXL471"/>
      <c r="SXM471"/>
      <c r="SXN471"/>
      <c r="SXO471"/>
      <c r="SXP471"/>
      <c r="SXQ471"/>
      <c r="SXR471"/>
      <c r="SXS471"/>
      <c r="SXT471"/>
      <c r="SXU471"/>
      <c r="SXV471"/>
      <c r="SXW471"/>
      <c r="SXX471"/>
      <c r="SXY471"/>
      <c r="SXZ471"/>
      <c r="SYA471"/>
      <c r="SYB471"/>
      <c r="SYC471"/>
      <c r="SYD471"/>
      <c r="SYE471"/>
      <c r="SYF471"/>
      <c r="SYG471"/>
      <c r="SYH471"/>
      <c r="SYI471"/>
      <c r="SYJ471"/>
      <c r="SYK471"/>
      <c r="SYL471"/>
      <c r="SYM471"/>
      <c r="SYN471"/>
      <c r="SYO471"/>
      <c r="SYP471"/>
      <c r="SYQ471"/>
      <c r="SYR471"/>
      <c r="SYS471"/>
      <c r="SYT471"/>
      <c r="SYU471"/>
      <c r="SYV471"/>
      <c r="SYW471"/>
      <c r="SYX471"/>
      <c r="SYY471"/>
      <c r="SYZ471"/>
      <c r="SZA471"/>
      <c r="SZB471"/>
      <c r="SZC471"/>
      <c r="SZD471"/>
      <c r="SZE471"/>
      <c r="SZF471"/>
      <c r="SZG471"/>
      <c r="SZH471"/>
      <c r="SZI471"/>
      <c r="SZJ471"/>
      <c r="SZK471"/>
      <c r="SZL471"/>
      <c r="SZM471"/>
      <c r="SZN471"/>
      <c r="SZO471"/>
      <c r="SZP471"/>
      <c r="SZQ471"/>
      <c r="SZR471"/>
      <c r="SZS471"/>
      <c r="SZT471"/>
      <c r="SZU471"/>
      <c r="SZV471"/>
      <c r="SZW471"/>
      <c r="SZX471"/>
      <c r="SZY471"/>
      <c r="SZZ471"/>
      <c r="TAA471"/>
      <c r="TAB471"/>
      <c r="TAC471"/>
      <c r="TAD471"/>
      <c r="TAE471"/>
      <c r="TAF471"/>
      <c r="TAG471"/>
      <c r="TAH471"/>
      <c r="TAI471"/>
      <c r="TAJ471"/>
      <c r="TAK471"/>
      <c r="TAL471"/>
      <c r="TAM471"/>
      <c r="TAN471"/>
      <c r="TAO471"/>
      <c r="TAP471"/>
      <c r="TAQ471"/>
      <c r="TAR471"/>
      <c r="TAS471"/>
      <c r="TAT471"/>
      <c r="TAU471"/>
      <c r="TAV471"/>
      <c r="TAW471"/>
      <c r="TAX471"/>
      <c r="TAY471"/>
      <c r="TAZ471"/>
      <c r="TBA471"/>
      <c r="TBB471"/>
      <c r="TBC471"/>
      <c r="TBD471"/>
      <c r="TBE471"/>
      <c r="TBF471"/>
      <c r="TBG471"/>
      <c r="TBH471"/>
      <c r="TBI471"/>
      <c r="TBJ471"/>
      <c r="TBK471"/>
      <c r="TBL471"/>
      <c r="TBM471"/>
      <c r="TBN471"/>
      <c r="TBO471"/>
      <c r="TBP471"/>
      <c r="TBQ471"/>
      <c r="TBR471"/>
      <c r="TBS471"/>
      <c r="TBT471"/>
      <c r="TBU471"/>
      <c r="TBV471"/>
      <c r="TBW471"/>
      <c r="TBX471"/>
      <c r="TBY471"/>
      <c r="TBZ471"/>
      <c r="TCA471"/>
      <c r="TCB471"/>
      <c r="TCC471"/>
      <c r="TCD471"/>
      <c r="TCE471"/>
      <c r="TCF471"/>
      <c r="TCG471"/>
      <c r="TCH471"/>
      <c r="TCI471"/>
      <c r="TCJ471"/>
      <c r="TCK471"/>
      <c r="TCL471"/>
      <c r="TCM471"/>
      <c r="TCN471"/>
      <c r="TCO471"/>
      <c r="TCP471"/>
      <c r="TCQ471"/>
      <c r="TCR471"/>
      <c r="TCS471"/>
      <c r="TCT471"/>
      <c r="TCU471"/>
      <c r="TCV471"/>
      <c r="TCW471"/>
      <c r="TCX471"/>
      <c r="TCY471"/>
      <c r="TCZ471"/>
      <c r="TDA471"/>
      <c r="TDB471"/>
      <c r="TDC471"/>
      <c r="TDD471"/>
      <c r="TDE471"/>
      <c r="TDF471"/>
      <c r="TDG471"/>
      <c r="TDH471"/>
      <c r="TDI471"/>
      <c r="TDJ471"/>
      <c r="TDK471"/>
      <c r="TDL471"/>
      <c r="TDM471"/>
      <c r="TDN471"/>
      <c r="TDO471"/>
      <c r="TDP471"/>
      <c r="TDQ471"/>
      <c r="TDR471"/>
      <c r="TDS471"/>
      <c r="TDT471"/>
      <c r="TDU471"/>
      <c r="TDV471"/>
      <c r="TDW471"/>
      <c r="TDX471"/>
      <c r="TDY471"/>
      <c r="TDZ471"/>
      <c r="TEA471"/>
      <c r="TEB471"/>
      <c r="TEC471"/>
      <c r="TED471"/>
      <c r="TEE471"/>
      <c r="TEF471"/>
      <c r="TEG471"/>
      <c r="TEH471"/>
      <c r="TEI471"/>
      <c r="TEJ471"/>
      <c r="TEK471"/>
      <c r="TEL471"/>
      <c r="TEM471"/>
      <c r="TEN471"/>
      <c r="TEO471"/>
      <c r="TEP471"/>
      <c r="TEQ471"/>
      <c r="TER471"/>
      <c r="TES471"/>
      <c r="TET471"/>
      <c r="TEU471"/>
      <c r="TEV471"/>
      <c r="TEW471"/>
      <c r="TEX471"/>
      <c r="TEY471"/>
      <c r="TEZ471"/>
      <c r="TFA471"/>
      <c r="TFB471"/>
      <c r="TFC471"/>
      <c r="TFD471"/>
      <c r="TFE471"/>
      <c r="TFF471"/>
      <c r="TFG471"/>
      <c r="TFH471"/>
      <c r="TFI471"/>
      <c r="TFJ471"/>
      <c r="TFK471"/>
      <c r="TFL471"/>
      <c r="TFM471"/>
      <c r="TFN471"/>
      <c r="TFO471"/>
      <c r="TFP471"/>
      <c r="TFQ471"/>
      <c r="TFR471"/>
      <c r="TFS471"/>
      <c r="TFT471"/>
      <c r="TFU471"/>
      <c r="TFV471"/>
      <c r="TFW471"/>
      <c r="TFX471"/>
      <c r="TFY471"/>
      <c r="TFZ471"/>
      <c r="TGA471"/>
      <c r="TGB471"/>
      <c r="TGC471"/>
      <c r="TGD471"/>
      <c r="TGE471"/>
      <c r="TGF471"/>
      <c r="TGG471"/>
      <c r="TGH471"/>
      <c r="TGI471"/>
      <c r="TGJ471"/>
      <c r="TGK471"/>
      <c r="TGL471"/>
      <c r="TGM471"/>
      <c r="TGN471"/>
      <c r="TGO471"/>
      <c r="TGP471"/>
      <c r="TGQ471"/>
      <c r="TGR471"/>
      <c r="TGS471"/>
      <c r="TGT471"/>
      <c r="TGU471"/>
      <c r="TGV471"/>
      <c r="TGW471"/>
      <c r="TGX471"/>
      <c r="TGY471"/>
      <c r="TGZ471"/>
      <c r="THA471"/>
      <c r="THB471"/>
      <c r="THC471"/>
      <c r="THD471"/>
      <c r="THE471"/>
      <c r="THF471"/>
      <c r="THG471"/>
      <c r="THH471"/>
      <c r="THI471"/>
      <c r="THJ471"/>
      <c r="THK471"/>
      <c r="THL471"/>
      <c r="THM471"/>
      <c r="THN471"/>
      <c r="THO471"/>
      <c r="THP471"/>
      <c r="THQ471"/>
      <c r="THR471"/>
      <c r="THS471"/>
      <c r="THT471"/>
      <c r="THU471"/>
      <c r="THV471"/>
      <c r="THW471"/>
      <c r="THX471"/>
      <c r="THY471"/>
      <c r="THZ471"/>
      <c r="TIA471"/>
      <c r="TIB471"/>
      <c r="TIC471"/>
      <c r="TID471"/>
      <c r="TIE471"/>
      <c r="TIF471"/>
      <c r="TIG471"/>
      <c r="TIH471"/>
      <c r="TII471"/>
      <c r="TIJ471"/>
      <c r="TIK471"/>
      <c r="TIL471"/>
      <c r="TIM471"/>
      <c r="TIN471"/>
      <c r="TIO471"/>
      <c r="TIP471"/>
      <c r="TIQ471"/>
      <c r="TIR471"/>
      <c r="TIS471"/>
      <c r="TIT471"/>
      <c r="TIU471"/>
      <c r="TIV471"/>
      <c r="TIW471"/>
      <c r="TIX471"/>
      <c r="TIY471"/>
      <c r="TIZ471"/>
      <c r="TJA471"/>
      <c r="TJB471"/>
      <c r="TJC471"/>
      <c r="TJD471"/>
      <c r="TJE471"/>
      <c r="TJF471"/>
      <c r="TJG471"/>
      <c r="TJH471"/>
      <c r="TJI471"/>
      <c r="TJJ471"/>
      <c r="TJK471"/>
      <c r="TJL471"/>
      <c r="TJM471"/>
      <c r="TJN471"/>
      <c r="TJO471"/>
      <c r="TJP471"/>
      <c r="TJQ471"/>
      <c r="TJR471"/>
      <c r="TJS471"/>
      <c r="TJT471"/>
      <c r="TJU471"/>
      <c r="TJV471"/>
      <c r="TJW471"/>
      <c r="TJX471"/>
      <c r="TJY471"/>
      <c r="TJZ471"/>
      <c r="TKA471"/>
      <c r="TKB471"/>
      <c r="TKC471"/>
      <c r="TKD471"/>
      <c r="TKE471"/>
      <c r="TKF471"/>
      <c r="TKG471"/>
      <c r="TKH471"/>
      <c r="TKI471"/>
      <c r="TKJ471"/>
      <c r="TKK471"/>
      <c r="TKL471"/>
      <c r="TKM471"/>
      <c r="TKN471"/>
      <c r="TKO471"/>
      <c r="TKP471"/>
      <c r="TKQ471"/>
      <c r="TKR471"/>
      <c r="TKS471"/>
      <c r="TKT471"/>
      <c r="TKU471"/>
      <c r="TKV471"/>
      <c r="TKW471"/>
      <c r="TKX471"/>
      <c r="TKY471"/>
      <c r="TKZ471"/>
      <c r="TLA471"/>
      <c r="TLB471"/>
      <c r="TLC471"/>
      <c r="TLD471"/>
      <c r="TLE471"/>
      <c r="TLF471"/>
      <c r="TLG471"/>
      <c r="TLH471"/>
      <c r="TLI471"/>
      <c r="TLJ471"/>
      <c r="TLK471"/>
      <c r="TLL471"/>
      <c r="TLM471"/>
      <c r="TLN471"/>
      <c r="TLO471"/>
      <c r="TLP471"/>
      <c r="TLQ471"/>
      <c r="TLR471"/>
      <c r="TLS471"/>
      <c r="TLT471"/>
      <c r="TLU471"/>
      <c r="TLV471"/>
      <c r="TLW471"/>
      <c r="TLX471"/>
      <c r="TLY471"/>
      <c r="TLZ471"/>
      <c r="TMA471"/>
      <c r="TMB471"/>
      <c r="TMC471"/>
      <c r="TMD471"/>
      <c r="TME471"/>
      <c r="TMF471"/>
      <c r="TMG471"/>
      <c r="TMH471"/>
      <c r="TMI471"/>
      <c r="TMJ471"/>
      <c r="TMK471"/>
      <c r="TML471"/>
      <c r="TMM471"/>
      <c r="TMN471"/>
      <c r="TMO471"/>
      <c r="TMP471"/>
      <c r="TMQ471"/>
      <c r="TMR471"/>
      <c r="TMS471"/>
      <c r="TMT471"/>
      <c r="TMU471"/>
      <c r="TMV471"/>
      <c r="TMW471"/>
      <c r="TMX471"/>
      <c r="TMY471"/>
      <c r="TMZ471"/>
      <c r="TNA471"/>
      <c r="TNB471"/>
      <c r="TNC471"/>
      <c r="TND471"/>
      <c r="TNE471"/>
      <c r="TNF471"/>
      <c r="TNG471"/>
      <c r="TNH471"/>
      <c r="TNI471"/>
      <c r="TNJ471"/>
      <c r="TNK471"/>
      <c r="TNL471"/>
      <c r="TNM471"/>
      <c r="TNN471"/>
      <c r="TNO471"/>
      <c r="TNP471"/>
      <c r="TNQ471"/>
      <c r="TNR471"/>
      <c r="TNS471"/>
      <c r="TNT471"/>
      <c r="TNU471"/>
      <c r="TNV471"/>
      <c r="TNW471"/>
      <c r="TNX471"/>
      <c r="TNY471"/>
      <c r="TNZ471"/>
      <c r="TOA471"/>
      <c r="TOB471"/>
      <c r="TOC471"/>
      <c r="TOD471"/>
      <c r="TOE471"/>
      <c r="TOF471"/>
      <c r="TOG471"/>
      <c r="TOH471"/>
      <c r="TOI471"/>
      <c r="TOJ471"/>
      <c r="TOK471"/>
      <c r="TOL471"/>
      <c r="TOM471"/>
      <c r="TON471"/>
      <c r="TOO471"/>
      <c r="TOP471"/>
      <c r="TOQ471"/>
      <c r="TOR471"/>
      <c r="TOS471"/>
      <c r="TOT471"/>
      <c r="TOU471"/>
      <c r="TOV471"/>
      <c r="TOW471"/>
      <c r="TOX471"/>
      <c r="TOY471"/>
      <c r="TOZ471"/>
      <c r="TPA471"/>
      <c r="TPB471"/>
      <c r="TPC471"/>
      <c r="TPD471"/>
      <c r="TPE471"/>
      <c r="TPF471"/>
      <c r="TPG471"/>
      <c r="TPH471"/>
      <c r="TPI471"/>
      <c r="TPJ471"/>
      <c r="TPK471"/>
      <c r="TPL471"/>
      <c r="TPM471"/>
      <c r="TPN471"/>
      <c r="TPO471"/>
      <c r="TPP471"/>
      <c r="TPQ471"/>
      <c r="TPR471"/>
      <c r="TPS471"/>
      <c r="TPT471"/>
      <c r="TPU471"/>
      <c r="TPV471"/>
      <c r="TPW471"/>
      <c r="TPX471"/>
      <c r="TPY471"/>
      <c r="TPZ471"/>
      <c r="TQA471"/>
      <c r="TQB471"/>
      <c r="TQC471"/>
      <c r="TQD471"/>
      <c r="TQE471"/>
      <c r="TQF471"/>
      <c r="TQG471"/>
      <c r="TQH471"/>
      <c r="TQI471"/>
      <c r="TQJ471"/>
      <c r="TQK471"/>
      <c r="TQL471"/>
      <c r="TQM471"/>
      <c r="TQN471"/>
      <c r="TQO471"/>
      <c r="TQP471"/>
      <c r="TQQ471"/>
      <c r="TQR471"/>
      <c r="TQS471"/>
      <c r="TQT471"/>
      <c r="TQU471"/>
      <c r="TQV471"/>
      <c r="TQW471"/>
      <c r="TQX471"/>
      <c r="TQY471"/>
      <c r="TQZ471"/>
      <c r="TRA471"/>
      <c r="TRB471"/>
      <c r="TRC471"/>
      <c r="TRD471"/>
      <c r="TRE471"/>
      <c r="TRF471"/>
      <c r="TRG471"/>
      <c r="TRH471"/>
      <c r="TRI471"/>
      <c r="TRJ471"/>
      <c r="TRK471"/>
      <c r="TRL471"/>
      <c r="TRM471"/>
      <c r="TRN471"/>
      <c r="TRO471"/>
      <c r="TRP471"/>
      <c r="TRQ471"/>
      <c r="TRR471"/>
      <c r="TRS471"/>
      <c r="TRT471"/>
      <c r="TRU471"/>
      <c r="TRV471"/>
      <c r="TRW471"/>
      <c r="TRX471"/>
      <c r="TRY471"/>
      <c r="TRZ471"/>
      <c r="TSA471"/>
      <c r="TSB471"/>
      <c r="TSC471"/>
      <c r="TSD471"/>
      <c r="TSE471"/>
      <c r="TSF471"/>
      <c r="TSG471"/>
      <c r="TSH471"/>
      <c r="TSI471"/>
      <c r="TSJ471"/>
      <c r="TSK471"/>
      <c r="TSL471"/>
      <c r="TSM471"/>
      <c r="TSN471"/>
      <c r="TSO471"/>
      <c r="TSP471"/>
      <c r="TSQ471"/>
      <c r="TSR471"/>
      <c r="TSS471"/>
      <c r="TST471"/>
      <c r="TSU471"/>
      <c r="TSV471"/>
      <c r="TSW471"/>
      <c r="TSX471"/>
      <c r="TSY471"/>
      <c r="TSZ471"/>
      <c r="TTA471"/>
      <c r="TTB471"/>
      <c r="TTC471"/>
      <c r="TTD471"/>
      <c r="TTE471"/>
      <c r="TTF471"/>
      <c r="TTG471"/>
      <c r="TTH471"/>
      <c r="TTI471"/>
      <c r="TTJ471"/>
      <c r="TTK471"/>
      <c r="TTL471"/>
      <c r="TTM471"/>
      <c r="TTN471"/>
      <c r="TTO471"/>
      <c r="TTP471"/>
      <c r="TTQ471"/>
      <c r="TTR471"/>
      <c r="TTS471"/>
      <c r="TTT471"/>
      <c r="TTU471"/>
      <c r="TTV471"/>
      <c r="TTW471"/>
      <c r="TTX471"/>
      <c r="TTY471"/>
      <c r="TTZ471"/>
      <c r="TUA471"/>
      <c r="TUB471"/>
      <c r="TUC471"/>
      <c r="TUD471"/>
      <c r="TUE471"/>
      <c r="TUF471"/>
      <c r="TUG471"/>
      <c r="TUH471"/>
      <c r="TUI471"/>
      <c r="TUJ471"/>
      <c r="TUK471"/>
      <c r="TUL471"/>
      <c r="TUM471"/>
      <c r="TUN471"/>
      <c r="TUO471"/>
      <c r="TUP471"/>
      <c r="TUQ471"/>
      <c r="TUR471"/>
      <c r="TUS471"/>
      <c r="TUT471"/>
      <c r="TUU471"/>
      <c r="TUV471"/>
      <c r="TUW471"/>
      <c r="TUX471"/>
      <c r="TUY471"/>
      <c r="TUZ471"/>
      <c r="TVA471"/>
      <c r="TVB471"/>
      <c r="TVC471"/>
      <c r="TVD471"/>
      <c r="TVE471"/>
      <c r="TVF471"/>
      <c r="TVG471"/>
      <c r="TVH471"/>
      <c r="TVI471"/>
      <c r="TVJ471"/>
      <c r="TVK471"/>
      <c r="TVL471"/>
      <c r="TVM471"/>
      <c r="TVN471"/>
      <c r="TVO471"/>
      <c r="TVP471"/>
      <c r="TVQ471"/>
      <c r="TVR471"/>
      <c r="TVS471"/>
      <c r="TVT471"/>
      <c r="TVU471"/>
      <c r="TVV471"/>
      <c r="TVW471"/>
      <c r="TVX471"/>
      <c r="TVY471"/>
      <c r="TVZ471"/>
      <c r="TWA471"/>
      <c r="TWB471"/>
      <c r="TWC471"/>
      <c r="TWD471"/>
      <c r="TWE471"/>
      <c r="TWF471"/>
      <c r="TWG471"/>
      <c r="TWH471"/>
      <c r="TWI471"/>
      <c r="TWJ471"/>
      <c r="TWK471"/>
      <c r="TWL471"/>
      <c r="TWM471"/>
      <c r="TWN471"/>
      <c r="TWO471"/>
      <c r="TWP471"/>
      <c r="TWQ471"/>
      <c r="TWR471"/>
      <c r="TWS471"/>
      <c r="TWT471"/>
      <c r="TWU471"/>
      <c r="TWV471"/>
      <c r="TWW471"/>
      <c r="TWX471"/>
      <c r="TWY471"/>
      <c r="TWZ471"/>
      <c r="TXA471"/>
      <c r="TXB471"/>
      <c r="TXC471"/>
      <c r="TXD471"/>
      <c r="TXE471"/>
      <c r="TXF471"/>
      <c r="TXG471"/>
      <c r="TXH471"/>
      <c r="TXI471"/>
      <c r="TXJ471"/>
      <c r="TXK471"/>
      <c r="TXL471"/>
      <c r="TXM471"/>
      <c r="TXN471"/>
      <c r="TXO471"/>
      <c r="TXP471"/>
      <c r="TXQ471"/>
      <c r="TXR471"/>
      <c r="TXS471"/>
      <c r="TXT471"/>
      <c r="TXU471"/>
      <c r="TXV471"/>
      <c r="TXW471"/>
      <c r="TXX471"/>
      <c r="TXY471"/>
      <c r="TXZ471"/>
      <c r="TYA471"/>
      <c r="TYB471"/>
      <c r="TYC471"/>
      <c r="TYD471"/>
      <c r="TYE471"/>
      <c r="TYF471"/>
      <c r="TYG471"/>
      <c r="TYH471"/>
      <c r="TYI471"/>
      <c r="TYJ471"/>
      <c r="TYK471"/>
      <c r="TYL471"/>
      <c r="TYM471"/>
      <c r="TYN471"/>
      <c r="TYO471"/>
      <c r="TYP471"/>
      <c r="TYQ471"/>
      <c r="TYR471"/>
      <c r="TYS471"/>
      <c r="TYT471"/>
      <c r="TYU471"/>
      <c r="TYV471"/>
      <c r="TYW471"/>
      <c r="TYX471"/>
      <c r="TYY471"/>
      <c r="TYZ471"/>
      <c r="TZA471"/>
      <c r="TZB471"/>
      <c r="TZC471"/>
      <c r="TZD471"/>
      <c r="TZE471"/>
      <c r="TZF471"/>
      <c r="TZG471"/>
      <c r="TZH471"/>
      <c r="TZI471"/>
      <c r="TZJ471"/>
      <c r="TZK471"/>
      <c r="TZL471"/>
      <c r="TZM471"/>
      <c r="TZN471"/>
      <c r="TZO471"/>
      <c r="TZP471"/>
      <c r="TZQ471"/>
      <c r="TZR471"/>
      <c r="TZS471"/>
      <c r="TZT471"/>
      <c r="TZU471"/>
      <c r="TZV471"/>
      <c r="TZW471"/>
      <c r="TZX471"/>
      <c r="TZY471"/>
      <c r="TZZ471"/>
      <c r="UAA471"/>
      <c r="UAB471"/>
      <c r="UAC471"/>
      <c r="UAD471"/>
      <c r="UAE471"/>
      <c r="UAF471"/>
      <c r="UAG471"/>
      <c r="UAH471"/>
      <c r="UAI471"/>
      <c r="UAJ471"/>
      <c r="UAK471"/>
      <c r="UAL471"/>
      <c r="UAM471"/>
      <c r="UAN471"/>
      <c r="UAO471"/>
      <c r="UAP471"/>
      <c r="UAQ471"/>
      <c r="UAR471"/>
      <c r="UAS471"/>
      <c r="UAT471"/>
      <c r="UAU471"/>
      <c r="UAV471"/>
      <c r="UAW471"/>
      <c r="UAX471"/>
      <c r="UAY471"/>
      <c r="UAZ471"/>
      <c r="UBA471"/>
      <c r="UBB471"/>
      <c r="UBC471"/>
      <c r="UBD471"/>
      <c r="UBE471"/>
      <c r="UBF471"/>
      <c r="UBG471"/>
      <c r="UBH471"/>
      <c r="UBI471"/>
      <c r="UBJ471"/>
      <c r="UBK471"/>
      <c r="UBL471"/>
      <c r="UBM471"/>
      <c r="UBN471"/>
      <c r="UBO471"/>
      <c r="UBP471"/>
      <c r="UBQ471"/>
      <c r="UBR471"/>
      <c r="UBS471"/>
      <c r="UBT471"/>
      <c r="UBU471"/>
      <c r="UBV471"/>
      <c r="UBW471"/>
      <c r="UBX471"/>
      <c r="UBY471"/>
      <c r="UBZ471"/>
      <c r="UCA471"/>
      <c r="UCB471"/>
      <c r="UCC471"/>
      <c r="UCD471"/>
      <c r="UCE471"/>
      <c r="UCF471"/>
      <c r="UCG471"/>
      <c r="UCH471"/>
      <c r="UCI471"/>
      <c r="UCJ471"/>
      <c r="UCK471"/>
      <c r="UCL471"/>
      <c r="UCM471"/>
      <c r="UCN471"/>
      <c r="UCO471"/>
      <c r="UCP471"/>
      <c r="UCQ471"/>
      <c r="UCR471"/>
      <c r="UCS471"/>
      <c r="UCT471"/>
      <c r="UCU471"/>
      <c r="UCV471"/>
      <c r="UCW471"/>
      <c r="UCX471"/>
      <c r="UCY471"/>
      <c r="UCZ471"/>
      <c r="UDA471"/>
      <c r="UDB471"/>
      <c r="UDC471"/>
      <c r="UDD471"/>
      <c r="UDE471"/>
      <c r="UDF471"/>
      <c r="UDG471"/>
      <c r="UDH471"/>
      <c r="UDI471"/>
      <c r="UDJ471"/>
      <c r="UDK471"/>
      <c r="UDL471"/>
      <c r="UDM471"/>
      <c r="UDN471"/>
      <c r="UDO471"/>
      <c r="UDP471"/>
      <c r="UDQ471"/>
      <c r="UDR471"/>
      <c r="UDS471"/>
      <c r="UDT471"/>
      <c r="UDU471"/>
      <c r="UDV471"/>
      <c r="UDW471"/>
      <c r="UDX471"/>
      <c r="UDY471"/>
      <c r="UDZ471"/>
      <c r="UEA471"/>
      <c r="UEB471"/>
      <c r="UEC471"/>
      <c r="UED471"/>
      <c r="UEE471"/>
      <c r="UEF471"/>
      <c r="UEG471"/>
      <c r="UEH471"/>
      <c r="UEI471"/>
      <c r="UEJ471"/>
      <c r="UEK471"/>
      <c r="UEL471"/>
      <c r="UEM471"/>
      <c r="UEN471"/>
      <c r="UEO471"/>
      <c r="UEP471"/>
      <c r="UEQ471"/>
      <c r="UER471"/>
      <c r="UES471"/>
      <c r="UET471"/>
      <c r="UEU471"/>
      <c r="UEV471"/>
      <c r="UEW471"/>
      <c r="UEX471"/>
      <c r="UEY471"/>
      <c r="UEZ471"/>
      <c r="UFA471"/>
      <c r="UFB471"/>
      <c r="UFC471"/>
      <c r="UFD471"/>
      <c r="UFE471"/>
      <c r="UFF471"/>
      <c r="UFG471"/>
      <c r="UFH471"/>
      <c r="UFI471"/>
      <c r="UFJ471"/>
      <c r="UFK471"/>
      <c r="UFL471"/>
      <c r="UFM471"/>
      <c r="UFN471"/>
      <c r="UFO471"/>
      <c r="UFP471"/>
      <c r="UFQ471"/>
      <c r="UFR471"/>
      <c r="UFS471"/>
      <c r="UFT471"/>
      <c r="UFU471"/>
      <c r="UFV471"/>
      <c r="UFW471"/>
      <c r="UFX471"/>
      <c r="UFY471"/>
      <c r="UFZ471"/>
      <c r="UGA471"/>
      <c r="UGB471"/>
      <c r="UGC471"/>
      <c r="UGD471"/>
      <c r="UGE471"/>
      <c r="UGF471"/>
      <c r="UGG471"/>
      <c r="UGH471"/>
      <c r="UGI471"/>
      <c r="UGJ471"/>
      <c r="UGK471"/>
      <c r="UGL471"/>
      <c r="UGM471"/>
      <c r="UGN471"/>
      <c r="UGO471"/>
      <c r="UGP471"/>
      <c r="UGQ471"/>
      <c r="UGR471"/>
      <c r="UGS471"/>
      <c r="UGT471"/>
      <c r="UGU471"/>
      <c r="UGV471"/>
      <c r="UGW471"/>
      <c r="UGX471"/>
      <c r="UGY471"/>
      <c r="UGZ471"/>
      <c r="UHA471"/>
      <c r="UHB471"/>
      <c r="UHC471"/>
      <c r="UHD471"/>
      <c r="UHE471"/>
      <c r="UHF471"/>
      <c r="UHG471"/>
      <c r="UHH471"/>
      <c r="UHI471"/>
      <c r="UHJ471"/>
      <c r="UHK471"/>
      <c r="UHL471"/>
      <c r="UHM471"/>
      <c r="UHN471"/>
      <c r="UHO471"/>
      <c r="UHP471"/>
      <c r="UHQ471"/>
      <c r="UHR471"/>
      <c r="UHS471"/>
      <c r="UHT471"/>
      <c r="UHU471"/>
      <c r="UHV471"/>
      <c r="UHW471"/>
      <c r="UHX471"/>
      <c r="UHY471"/>
      <c r="UHZ471"/>
      <c r="UIA471"/>
      <c r="UIB471"/>
      <c r="UIC471"/>
      <c r="UID471"/>
      <c r="UIE471"/>
      <c r="UIF471"/>
      <c r="UIG471"/>
      <c r="UIH471"/>
      <c r="UII471"/>
      <c r="UIJ471"/>
      <c r="UIK471"/>
      <c r="UIL471"/>
      <c r="UIM471"/>
      <c r="UIN471"/>
      <c r="UIO471"/>
      <c r="UIP471"/>
      <c r="UIQ471"/>
      <c r="UIR471"/>
      <c r="UIS471"/>
      <c r="UIT471"/>
      <c r="UIU471"/>
      <c r="UIV471"/>
      <c r="UIW471"/>
      <c r="UIX471"/>
      <c r="UIY471"/>
      <c r="UIZ471"/>
      <c r="UJA471"/>
      <c r="UJB471"/>
      <c r="UJC471"/>
      <c r="UJD471"/>
      <c r="UJE471"/>
      <c r="UJF471"/>
      <c r="UJG471"/>
      <c r="UJH471"/>
      <c r="UJI471"/>
      <c r="UJJ471"/>
      <c r="UJK471"/>
      <c r="UJL471"/>
      <c r="UJM471"/>
      <c r="UJN471"/>
      <c r="UJO471"/>
      <c r="UJP471"/>
      <c r="UJQ471"/>
      <c r="UJR471"/>
      <c r="UJS471"/>
      <c r="UJT471"/>
      <c r="UJU471"/>
      <c r="UJV471"/>
      <c r="UJW471"/>
      <c r="UJX471"/>
      <c r="UJY471"/>
      <c r="UJZ471"/>
      <c r="UKA471"/>
      <c r="UKB471"/>
      <c r="UKC471"/>
      <c r="UKD471"/>
      <c r="UKE471"/>
      <c r="UKF471"/>
      <c r="UKG471"/>
      <c r="UKH471"/>
      <c r="UKI471"/>
      <c r="UKJ471"/>
      <c r="UKK471"/>
      <c r="UKL471"/>
      <c r="UKM471"/>
      <c r="UKN471"/>
      <c r="UKO471"/>
      <c r="UKP471"/>
      <c r="UKQ471"/>
      <c r="UKR471"/>
      <c r="UKS471"/>
      <c r="UKT471"/>
      <c r="UKU471"/>
      <c r="UKV471"/>
      <c r="UKW471"/>
      <c r="UKX471"/>
      <c r="UKY471"/>
      <c r="UKZ471"/>
      <c r="ULA471"/>
      <c r="ULB471"/>
      <c r="ULC471"/>
      <c r="ULD471"/>
      <c r="ULE471"/>
      <c r="ULF471"/>
      <c r="ULG471"/>
      <c r="ULH471"/>
      <c r="ULI471"/>
      <c r="ULJ471"/>
      <c r="ULK471"/>
      <c r="ULL471"/>
      <c r="ULM471"/>
      <c r="ULN471"/>
      <c r="ULO471"/>
      <c r="ULP471"/>
      <c r="ULQ471"/>
      <c r="ULR471"/>
      <c r="ULS471"/>
      <c r="ULT471"/>
      <c r="ULU471"/>
      <c r="ULV471"/>
      <c r="ULW471"/>
      <c r="ULX471"/>
      <c r="ULY471"/>
      <c r="ULZ471"/>
      <c r="UMA471"/>
      <c r="UMB471"/>
      <c r="UMC471"/>
      <c r="UMD471"/>
      <c r="UME471"/>
      <c r="UMF471"/>
      <c r="UMG471"/>
      <c r="UMH471"/>
      <c r="UMI471"/>
      <c r="UMJ471"/>
      <c r="UMK471"/>
      <c r="UML471"/>
      <c r="UMM471"/>
      <c r="UMN471"/>
      <c r="UMO471"/>
      <c r="UMP471"/>
      <c r="UMQ471"/>
      <c r="UMR471"/>
      <c r="UMS471"/>
      <c r="UMT471"/>
      <c r="UMU471"/>
      <c r="UMV471"/>
      <c r="UMW471"/>
      <c r="UMX471"/>
      <c r="UMY471"/>
      <c r="UMZ471"/>
      <c r="UNA471"/>
      <c r="UNB471"/>
      <c r="UNC471"/>
      <c r="UND471"/>
      <c r="UNE471"/>
      <c r="UNF471"/>
      <c r="UNG471"/>
      <c r="UNH471"/>
      <c r="UNI471"/>
      <c r="UNJ471"/>
      <c r="UNK471"/>
      <c r="UNL471"/>
      <c r="UNM471"/>
      <c r="UNN471"/>
      <c r="UNO471"/>
      <c r="UNP471"/>
      <c r="UNQ471"/>
      <c r="UNR471"/>
      <c r="UNS471"/>
      <c r="UNT471"/>
      <c r="UNU471"/>
      <c r="UNV471"/>
      <c r="UNW471"/>
      <c r="UNX471"/>
      <c r="UNY471"/>
      <c r="UNZ471"/>
      <c r="UOA471"/>
      <c r="UOB471"/>
      <c r="UOC471"/>
      <c r="UOD471"/>
      <c r="UOE471"/>
      <c r="UOF471"/>
      <c r="UOG471"/>
      <c r="UOH471"/>
      <c r="UOI471"/>
      <c r="UOJ471"/>
      <c r="UOK471"/>
      <c r="UOL471"/>
      <c r="UOM471"/>
      <c r="UON471"/>
      <c r="UOO471"/>
      <c r="UOP471"/>
      <c r="UOQ471"/>
      <c r="UOR471"/>
      <c r="UOS471"/>
      <c r="UOT471"/>
      <c r="UOU471"/>
      <c r="UOV471"/>
      <c r="UOW471"/>
      <c r="UOX471"/>
      <c r="UOY471"/>
      <c r="UOZ471"/>
      <c r="UPA471"/>
      <c r="UPB471"/>
      <c r="UPC471"/>
      <c r="UPD471"/>
      <c r="UPE471"/>
      <c r="UPF471"/>
      <c r="UPG471"/>
      <c r="UPH471"/>
      <c r="UPI471"/>
      <c r="UPJ471"/>
      <c r="UPK471"/>
      <c r="UPL471"/>
      <c r="UPM471"/>
      <c r="UPN471"/>
      <c r="UPO471"/>
      <c r="UPP471"/>
      <c r="UPQ471"/>
      <c r="UPR471"/>
      <c r="UPS471"/>
      <c r="UPT471"/>
      <c r="UPU471"/>
      <c r="UPV471"/>
      <c r="UPW471"/>
      <c r="UPX471"/>
      <c r="UPY471"/>
      <c r="UPZ471"/>
      <c r="UQA471"/>
      <c r="UQB471"/>
      <c r="UQC471"/>
      <c r="UQD471"/>
      <c r="UQE471"/>
      <c r="UQF471"/>
      <c r="UQG471"/>
      <c r="UQH471"/>
      <c r="UQI471"/>
      <c r="UQJ471"/>
      <c r="UQK471"/>
      <c r="UQL471"/>
      <c r="UQM471"/>
      <c r="UQN471"/>
      <c r="UQO471"/>
      <c r="UQP471"/>
      <c r="UQQ471"/>
      <c r="UQR471"/>
      <c r="UQS471"/>
      <c r="UQT471"/>
      <c r="UQU471"/>
      <c r="UQV471"/>
      <c r="UQW471"/>
      <c r="UQX471"/>
      <c r="UQY471"/>
      <c r="UQZ471"/>
      <c r="URA471"/>
      <c r="URB471"/>
      <c r="URC471"/>
      <c r="URD471"/>
      <c r="URE471"/>
      <c r="URF471"/>
      <c r="URG471"/>
      <c r="URH471"/>
      <c r="URI471"/>
      <c r="URJ471"/>
      <c r="URK471"/>
      <c r="URL471"/>
      <c r="URM471"/>
      <c r="URN471"/>
      <c r="URO471"/>
      <c r="URP471"/>
      <c r="URQ471"/>
      <c r="URR471"/>
      <c r="URS471"/>
      <c r="URT471"/>
      <c r="URU471"/>
      <c r="URV471"/>
      <c r="URW471"/>
      <c r="URX471"/>
      <c r="URY471"/>
      <c r="URZ471"/>
      <c r="USA471"/>
      <c r="USB471"/>
      <c r="USC471"/>
      <c r="USD471"/>
      <c r="USE471"/>
      <c r="USF471"/>
      <c r="USG471"/>
      <c r="USH471"/>
      <c r="USI471"/>
      <c r="USJ471"/>
      <c r="USK471"/>
      <c r="USL471"/>
      <c r="USM471"/>
      <c r="USN471"/>
      <c r="USO471"/>
      <c r="USP471"/>
      <c r="USQ471"/>
      <c r="USR471"/>
      <c r="USS471"/>
      <c r="UST471"/>
      <c r="USU471"/>
      <c r="USV471"/>
      <c r="USW471"/>
      <c r="USX471"/>
      <c r="USY471"/>
      <c r="USZ471"/>
      <c r="UTA471"/>
      <c r="UTB471"/>
      <c r="UTC471"/>
      <c r="UTD471"/>
      <c r="UTE471"/>
      <c r="UTF471"/>
      <c r="UTG471"/>
      <c r="UTH471"/>
      <c r="UTI471"/>
      <c r="UTJ471"/>
      <c r="UTK471"/>
      <c r="UTL471"/>
      <c r="UTM471"/>
      <c r="UTN471"/>
      <c r="UTO471"/>
      <c r="UTP471"/>
      <c r="UTQ471"/>
      <c r="UTR471"/>
      <c r="UTS471"/>
      <c r="UTT471"/>
      <c r="UTU471"/>
      <c r="UTV471"/>
      <c r="UTW471"/>
      <c r="UTX471"/>
      <c r="UTY471"/>
      <c r="UTZ471"/>
      <c r="UUA471"/>
      <c r="UUB471"/>
      <c r="UUC471"/>
      <c r="UUD471"/>
      <c r="UUE471"/>
      <c r="UUF471"/>
      <c r="UUG471"/>
      <c r="UUH471"/>
      <c r="UUI471"/>
      <c r="UUJ471"/>
      <c r="UUK471"/>
      <c r="UUL471"/>
      <c r="UUM471"/>
      <c r="UUN471"/>
      <c r="UUO471"/>
      <c r="UUP471"/>
      <c r="UUQ471"/>
      <c r="UUR471"/>
      <c r="UUS471"/>
      <c r="UUT471"/>
      <c r="UUU471"/>
      <c r="UUV471"/>
      <c r="UUW471"/>
      <c r="UUX471"/>
      <c r="UUY471"/>
      <c r="UUZ471"/>
      <c r="UVA471"/>
      <c r="UVB471"/>
      <c r="UVC471"/>
      <c r="UVD471"/>
      <c r="UVE471"/>
      <c r="UVF471"/>
      <c r="UVG471"/>
      <c r="UVH471"/>
      <c r="UVI471"/>
      <c r="UVJ471"/>
      <c r="UVK471"/>
      <c r="UVL471"/>
      <c r="UVM471"/>
      <c r="UVN471"/>
      <c r="UVO471"/>
      <c r="UVP471"/>
      <c r="UVQ471"/>
      <c r="UVR471"/>
      <c r="UVS471"/>
      <c r="UVT471"/>
      <c r="UVU471"/>
      <c r="UVV471"/>
      <c r="UVW471"/>
      <c r="UVX471"/>
      <c r="UVY471"/>
      <c r="UVZ471"/>
      <c r="UWA471"/>
      <c r="UWB471"/>
      <c r="UWC471"/>
      <c r="UWD471"/>
      <c r="UWE471"/>
      <c r="UWF471"/>
      <c r="UWG471"/>
      <c r="UWH471"/>
      <c r="UWI471"/>
      <c r="UWJ471"/>
      <c r="UWK471"/>
      <c r="UWL471"/>
      <c r="UWM471"/>
      <c r="UWN471"/>
      <c r="UWO471"/>
      <c r="UWP471"/>
      <c r="UWQ471"/>
      <c r="UWR471"/>
      <c r="UWS471"/>
      <c r="UWT471"/>
      <c r="UWU471"/>
      <c r="UWV471"/>
      <c r="UWW471"/>
      <c r="UWX471"/>
      <c r="UWY471"/>
      <c r="UWZ471"/>
      <c r="UXA471"/>
      <c r="UXB471"/>
      <c r="UXC471"/>
      <c r="UXD471"/>
      <c r="UXE471"/>
      <c r="UXF471"/>
      <c r="UXG471"/>
      <c r="UXH471"/>
      <c r="UXI471"/>
      <c r="UXJ471"/>
      <c r="UXK471"/>
      <c r="UXL471"/>
      <c r="UXM471"/>
      <c r="UXN471"/>
      <c r="UXO471"/>
      <c r="UXP471"/>
      <c r="UXQ471"/>
      <c r="UXR471"/>
      <c r="UXS471"/>
      <c r="UXT471"/>
      <c r="UXU471"/>
      <c r="UXV471"/>
      <c r="UXW471"/>
      <c r="UXX471"/>
      <c r="UXY471"/>
      <c r="UXZ471"/>
      <c r="UYA471"/>
      <c r="UYB471"/>
      <c r="UYC471"/>
      <c r="UYD471"/>
      <c r="UYE471"/>
      <c r="UYF471"/>
      <c r="UYG471"/>
      <c r="UYH471"/>
      <c r="UYI471"/>
      <c r="UYJ471"/>
      <c r="UYK471"/>
      <c r="UYL471"/>
      <c r="UYM471"/>
      <c r="UYN471"/>
      <c r="UYO471"/>
      <c r="UYP471"/>
      <c r="UYQ471"/>
      <c r="UYR471"/>
      <c r="UYS471"/>
      <c r="UYT471"/>
      <c r="UYU471"/>
      <c r="UYV471"/>
      <c r="UYW471"/>
      <c r="UYX471"/>
      <c r="UYY471"/>
      <c r="UYZ471"/>
      <c r="UZA471"/>
      <c r="UZB471"/>
      <c r="UZC471"/>
      <c r="UZD471"/>
      <c r="UZE471"/>
      <c r="UZF471"/>
      <c r="UZG471"/>
      <c r="UZH471"/>
      <c r="UZI471"/>
      <c r="UZJ471"/>
      <c r="UZK471"/>
      <c r="UZL471"/>
      <c r="UZM471"/>
      <c r="UZN471"/>
      <c r="UZO471"/>
      <c r="UZP471"/>
      <c r="UZQ471"/>
      <c r="UZR471"/>
      <c r="UZS471"/>
      <c r="UZT471"/>
      <c r="UZU471"/>
      <c r="UZV471"/>
      <c r="UZW471"/>
      <c r="UZX471"/>
      <c r="UZY471"/>
      <c r="UZZ471"/>
      <c r="VAA471"/>
      <c r="VAB471"/>
      <c r="VAC471"/>
      <c r="VAD471"/>
      <c r="VAE471"/>
      <c r="VAF471"/>
      <c r="VAG471"/>
      <c r="VAH471"/>
      <c r="VAI471"/>
      <c r="VAJ471"/>
      <c r="VAK471"/>
      <c r="VAL471"/>
      <c r="VAM471"/>
      <c r="VAN471"/>
      <c r="VAO471"/>
      <c r="VAP471"/>
      <c r="VAQ471"/>
      <c r="VAR471"/>
      <c r="VAS471"/>
      <c r="VAT471"/>
      <c r="VAU471"/>
      <c r="VAV471"/>
      <c r="VAW471"/>
      <c r="VAX471"/>
      <c r="VAY471"/>
      <c r="VAZ471"/>
      <c r="VBA471"/>
      <c r="VBB471"/>
      <c r="VBC471"/>
      <c r="VBD471"/>
      <c r="VBE471"/>
      <c r="VBF471"/>
      <c r="VBG471"/>
      <c r="VBH471"/>
      <c r="VBI471"/>
      <c r="VBJ471"/>
      <c r="VBK471"/>
      <c r="VBL471"/>
      <c r="VBM471"/>
      <c r="VBN471"/>
      <c r="VBO471"/>
      <c r="VBP471"/>
      <c r="VBQ471"/>
      <c r="VBR471"/>
      <c r="VBS471"/>
      <c r="VBT471"/>
      <c r="VBU471"/>
      <c r="VBV471"/>
      <c r="VBW471"/>
      <c r="VBX471"/>
      <c r="VBY471"/>
      <c r="VBZ471"/>
      <c r="VCA471"/>
      <c r="VCB471"/>
      <c r="VCC471"/>
      <c r="VCD471"/>
      <c r="VCE471"/>
      <c r="VCF471"/>
      <c r="VCG471"/>
      <c r="VCH471"/>
      <c r="VCI471"/>
      <c r="VCJ471"/>
      <c r="VCK471"/>
      <c r="VCL471"/>
      <c r="VCM471"/>
      <c r="VCN471"/>
      <c r="VCO471"/>
      <c r="VCP471"/>
      <c r="VCQ471"/>
      <c r="VCR471"/>
      <c r="VCS471"/>
      <c r="VCT471"/>
      <c r="VCU471"/>
      <c r="VCV471"/>
      <c r="VCW471"/>
      <c r="VCX471"/>
      <c r="VCY471"/>
      <c r="VCZ471"/>
      <c r="VDA471"/>
      <c r="VDB471"/>
      <c r="VDC471"/>
      <c r="VDD471"/>
      <c r="VDE471"/>
      <c r="VDF471"/>
      <c r="VDG471"/>
      <c r="VDH471"/>
      <c r="VDI471"/>
      <c r="VDJ471"/>
      <c r="VDK471"/>
      <c r="VDL471"/>
      <c r="VDM471"/>
      <c r="VDN471"/>
      <c r="VDO471"/>
      <c r="VDP471"/>
      <c r="VDQ471"/>
      <c r="VDR471"/>
      <c r="VDS471"/>
      <c r="VDT471"/>
      <c r="VDU471"/>
      <c r="VDV471"/>
      <c r="VDW471"/>
      <c r="VDX471"/>
      <c r="VDY471"/>
      <c r="VDZ471"/>
      <c r="VEA471"/>
      <c r="VEB471"/>
      <c r="VEC471"/>
      <c r="VED471"/>
      <c r="VEE471"/>
      <c r="VEF471"/>
      <c r="VEG471"/>
      <c r="VEH471"/>
      <c r="VEI471"/>
      <c r="VEJ471"/>
      <c r="VEK471"/>
      <c r="VEL471"/>
      <c r="VEM471"/>
      <c r="VEN471"/>
      <c r="VEO471"/>
      <c r="VEP471"/>
      <c r="VEQ471"/>
      <c r="VER471"/>
      <c r="VES471"/>
      <c r="VET471"/>
      <c r="VEU471"/>
      <c r="VEV471"/>
      <c r="VEW471"/>
      <c r="VEX471"/>
      <c r="VEY471"/>
      <c r="VEZ471"/>
      <c r="VFA471"/>
      <c r="VFB471"/>
      <c r="VFC471"/>
      <c r="VFD471"/>
      <c r="VFE471"/>
      <c r="VFF471"/>
      <c r="VFG471"/>
      <c r="VFH471"/>
      <c r="VFI471"/>
      <c r="VFJ471"/>
      <c r="VFK471"/>
      <c r="VFL471"/>
      <c r="VFM471"/>
      <c r="VFN471"/>
      <c r="VFO471"/>
      <c r="VFP471"/>
      <c r="VFQ471"/>
      <c r="VFR471"/>
      <c r="VFS471"/>
      <c r="VFT471"/>
      <c r="VFU471"/>
      <c r="VFV471"/>
      <c r="VFW471"/>
      <c r="VFX471"/>
      <c r="VFY471"/>
      <c r="VFZ471"/>
      <c r="VGA471"/>
      <c r="VGB471"/>
      <c r="VGC471"/>
      <c r="VGD471"/>
      <c r="VGE471"/>
      <c r="VGF471"/>
      <c r="VGG471"/>
      <c r="VGH471"/>
      <c r="VGI471"/>
      <c r="VGJ471"/>
      <c r="VGK471"/>
      <c r="VGL471"/>
      <c r="VGM471"/>
      <c r="VGN471"/>
      <c r="VGO471"/>
      <c r="VGP471"/>
      <c r="VGQ471"/>
      <c r="VGR471"/>
      <c r="VGS471"/>
      <c r="VGT471"/>
      <c r="VGU471"/>
      <c r="VGV471"/>
      <c r="VGW471"/>
      <c r="VGX471"/>
      <c r="VGY471"/>
      <c r="VGZ471"/>
      <c r="VHA471"/>
      <c r="VHB471"/>
      <c r="VHC471"/>
      <c r="VHD471"/>
      <c r="VHE471"/>
      <c r="VHF471"/>
      <c r="VHG471"/>
      <c r="VHH471"/>
      <c r="VHI471"/>
      <c r="VHJ471"/>
      <c r="VHK471"/>
      <c r="VHL471"/>
      <c r="VHM471"/>
      <c r="VHN471"/>
      <c r="VHO471"/>
      <c r="VHP471"/>
      <c r="VHQ471"/>
      <c r="VHR471"/>
      <c r="VHS471"/>
      <c r="VHT471"/>
      <c r="VHU471"/>
      <c r="VHV471"/>
      <c r="VHW471"/>
      <c r="VHX471"/>
      <c r="VHY471"/>
      <c r="VHZ471"/>
      <c r="VIA471"/>
      <c r="VIB471"/>
      <c r="VIC471"/>
      <c r="VID471"/>
      <c r="VIE471"/>
      <c r="VIF471"/>
      <c r="VIG471"/>
      <c r="VIH471"/>
      <c r="VII471"/>
      <c r="VIJ471"/>
      <c r="VIK471"/>
      <c r="VIL471"/>
      <c r="VIM471"/>
      <c r="VIN471"/>
      <c r="VIO471"/>
      <c r="VIP471"/>
      <c r="VIQ471"/>
      <c r="VIR471"/>
      <c r="VIS471"/>
      <c r="VIT471"/>
      <c r="VIU471"/>
      <c r="VIV471"/>
      <c r="VIW471"/>
      <c r="VIX471"/>
      <c r="VIY471"/>
      <c r="VIZ471"/>
      <c r="VJA471"/>
      <c r="VJB471"/>
      <c r="VJC471"/>
      <c r="VJD471"/>
      <c r="VJE471"/>
      <c r="VJF471"/>
      <c r="VJG471"/>
      <c r="VJH471"/>
      <c r="VJI471"/>
      <c r="VJJ471"/>
      <c r="VJK471"/>
      <c r="VJL471"/>
      <c r="VJM471"/>
      <c r="VJN471"/>
      <c r="VJO471"/>
      <c r="VJP471"/>
      <c r="VJQ471"/>
      <c r="VJR471"/>
      <c r="VJS471"/>
      <c r="VJT471"/>
      <c r="VJU471"/>
      <c r="VJV471"/>
      <c r="VJW471"/>
      <c r="VJX471"/>
      <c r="VJY471"/>
      <c r="VJZ471"/>
      <c r="VKA471"/>
      <c r="VKB471"/>
      <c r="VKC471"/>
      <c r="VKD471"/>
      <c r="VKE471"/>
      <c r="VKF471"/>
      <c r="VKG471"/>
      <c r="VKH471"/>
      <c r="VKI471"/>
      <c r="VKJ471"/>
      <c r="VKK471"/>
      <c r="VKL471"/>
      <c r="VKM471"/>
      <c r="VKN471"/>
      <c r="VKO471"/>
      <c r="VKP471"/>
      <c r="VKQ471"/>
      <c r="VKR471"/>
      <c r="VKS471"/>
      <c r="VKT471"/>
      <c r="VKU471"/>
      <c r="VKV471"/>
      <c r="VKW471"/>
      <c r="VKX471"/>
      <c r="VKY471"/>
      <c r="VKZ471"/>
      <c r="VLA471"/>
      <c r="VLB471"/>
      <c r="VLC471"/>
      <c r="VLD471"/>
      <c r="VLE471"/>
      <c r="VLF471"/>
      <c r="VLG471"/>
      <c r="VLH471"/>
      <c r="VLI471"/>
      <c r="VLJ471"/>
      <c r="VLK471"/>
      <c r="VLL471"/>
      <c r="VLM471"/>
      <c r="VLN471"/>
      <c r="VLO471"/>
      <c r="VLP471"/>
      <c r="VLQ471"/>
      <c r="VLR471"/>
      <c r="VLS471"/>
      <c r="VLT471"/>
      <c r="VLU471"/>
      <c r="VLV471"/>
      <c r="VLW471"/>
      <c r="VLX471"/>
      <c r="VLY471"/>
      <c r="VLZ471"/>
      <c r="VMA471"/>
      <c r="VMB471"/>
      <c r="VMC471"/>
      <c r="VMD471"/>
      <c r="VME471"/>
      <c r="VMF471"/>
      <c r="VMG471"/>
      <c r="VMH471"/>
      <c r="VMI471"/>
      <c r="VMJ471"/>
      <c r="VMK471"/>
      <c r="VML471"/>
      <c r="VMM471"/>
      <c r="VMN471"/>
      <c r="VMO471"/>
      <c r="VMP471"/>
      <c r="VMQ471"/>
      <c r="VMR471"/>
      <c r="VMS471"/>
      <c r="VMT471"/>
      <c r="VMU471"/>
      <c r="VMV471"/>
      <c r="VMW471"/>
      <c r="VMX471"/>
      <c r="VMY471"/>
      <c r="VMZ471"/>
      <c r="VNA471"/>
      <c r="VNB471"/>
      <c r="VNC471"/>
      <c r="VND471"/>
      <c r="VNE471"/>
      <c r="VNF471"/>
      <c r="VNG471"/>
      <c r="VNH471"/>
      <c r="VNI471"/>
      <c r="VNJ471"/>
      <c r="VNK471"/>
      <c r="VNL471"/>
      <c r="VNM471"/>
      <c r="VNN471"/>
      <c r="VNO471"/>
      <c r="VNP471"/>
      <c r="VNQ471"/>
      <c r="VNR471"/>
      <c r="VNS471"/>
      <c r="VNT471"/>
      <c r="VNU471"/>
      <c r="VNV471"/>
      <c r="VNW471"/>
      <c r="VNX471"/>
      <c r="VNY471"/>
      <c r="VNZ471"/>
      <c r="VOA471"/>
      <c r="VOB471"/>
      <c r="VOC471"/>
      <c r="VOD471"/>
      <c r="VOE471"/>
      <c r="VOF471"/>
      <c r="VOG471"/>
      <c r="VOH471"/>
      <c r="VOI471"/>
      <c r="VOJ471"/>
      <c r="VOK471"/>
      <c r="VOL471"/>
      <c r="VOM471"/>
      <c r="VON471"/>
      <c r="VOO471"/>
      <c r="VOP471"/>
      <c r="VOQ471"/>
      <c r="VOR471"/>
      <c r="VOS471"/>
      <c r="VOT471"/>
      <c r="VOU471"/>
      <c r="VOV471"/>
      <c r="VOW471"/>
      <c r="VOX471"/>
      <c r="VOY471"/>
      <c r="VOZ471"/>
      <c r="VPA471"/>
      <c r="VPB471"/>
      <c r="VPC471"/>
      <c r="VPD471"/>
      <c r="VPE471"/>
      <c r="VPF471"/>
      <c r="VPG471"/>
      <c r="VPH471"/>
      <c r="VPI471"/>
      <c r="VPJ471"/>
      <c r="VPK471"/>
      <c r="VPL471"/>
      <c r="VPM471"/>
      <c r="VPN471"/>
      <c r="VPO471"/>
      <c r="VPP471"/>
      <c r="VPQ471"/>
      <c r="VPR471"/>
      <c r="VPS471"/>
      <c r="VPT471"/>
      <c r="VPU471"/>
      <c r="VPV471"/>
      <c r="VPW471"/>
      <c r="VPX471"/>
      <c r="VPY471"/>
      <c r="VPZ471"/>
      <c r="VQA471"/>
      <c r="VQB471"/>
      <c r="VQC471"/>
      <c r="VQD471"/>
      <c r="VQE471"/>
      <c r="VQF471"/>
      <c r="VQG471"/>
      <c r="VQH471"/>
      <c r="VQI471"/>
      <c r="VQJ471"/>
      <c r="VQK471"/>
      <c r="VQL471"/>
      <c r="VQM471"/>
      <c r="VQN471"/>
      <c r="VQO471"/>
      <c r="VQP471"/>
      <c r="VQQ471"/>
      <c r="VQR471"/>
      <c r="VQS471"/>
      <c r="VQT471"/>
      <c r="VQU471"/>
      <c r="VQV471"/>
      <c r="VQW471"/>
      <c r="VQX471"/>
      <c r="VQY471"/>
      <c r="VQZ471"/>
      <c r="VRA471"/>
      <c r="VRB471"/>
      <c r="VRC471"/>
      <c r="VRD471"/>
      <c r="VRE471"/>
      <c r="VRF471"/>
      <c r="VRG471"/>
      <c r="VRH471"/>
      <c r="VRI471"/>
      <c r="VRJ471"/>
      <c r="VRK471"/>
      <c r="VRL471"/>
      <c r="VRM471"/>
      <c r="VRN471"/>
      <c r="VRO471"/>
      <c r="VRP471"/>
      <c r="VRQ471"/>
      <c r="VRR471"/>
      <c r="VRS471"/>
      <c r="VRT471"/>
      <c r="VRU471"/>
      <c r="VRV471"/>
      <c r="VRW471"/>
      <c r="VRX471"/>
      <c r="VRY471"/>
      <c r="VRZ471"/>
      <c r="VSA471"/>
      <c r="VSB471"/>
      <c r="VSC471"/>
      <c r="VSD471"/>
      <c r="VSE471"/>
      <c r="VSF471"/>
      <c r="VSG471"/>
      <c r="VSH471"/>
      <c r="VSI471"/>
      <c r="VSJ471"/>
      <c r="VSK471"/>
      <c r="VSL471"/>
      <c r="VSM471"/>
      <c r="VSN471"/>
      <c r="VSO471"/>
      <c r="VSP471"/>
      <c r="VSQ471"/>
      <c r="VSR471"/>
      <c r="VSS471"/>
      <c r="VST471"/>
      <c r="VSU471"/>
      <c r="VSV471"/>
      <c r="VSW471"/>
      <c r="VSX471"/>
      <c r="VSY471"/>
      <c r="VSZ471"/>
      <c r="VTA471"/>
      <c r="VTB471"/>
      <c r="VTC471"/>
      <c r="VTD471"/>
      <c r="VTE471"/>
      <c r="VTF471"/>
      <c r="VTG471"/>
      <c r="VTH471"/>
      <c r="VTI471"/>
      <c r="VTJ471"/>
      <c r="VTK471"/>
      <c r="VTL471"/>
      <c r="VTM471"/>
      <c r="VTN471"/>
      <c r="VTO471"/>
      <c r="VTP471"/>
      <c r="VTQ471"/>
      <c r="VTR471"/>
      <c r="VTS471"/>
      <c r="VTT471"/>
      <c r="VTU471"/>
      <c r="VTV471"/>
      <c r="VTW471"/>
      <c r="VTX471"/>
      <c r="VTY471"/>
      <c r="VTZ471"/>
      <c r="VUA471"/>
      <c r="VUB471"/>
      <c r="VUC471"/>
      <c r="VUD471"/>
      <c r="VUE471"/>
      <c r="VUF471"/>
      <c r="VUG471"/>
      <c r="VUH471"/>
      <c r="VUI471"/>
      <c r="VUJ471"/>
      <c r="VUK471"/>
      <c r="VUL471"/>
      <c r="VUM471"/>
      <c r="VUN471"/>
      <c r="VUO471"/>
      <c r="VUP471"/>
      <c r="VUQ471"/>
      <c r="VUR471"/>
      <c r="VUS471"/>
      <c r="VUT471"/>
      <c r="VUU471"/>
      <c r="VUV471"/>
      <c r="VUW471"/>
      <c r="VUX471"/>
      <c r="VUY471"/>
      <c r="VUZ471"/>
      <c r="VVA471"/>
      <c r="VVB471"/>
      <c r="VVC471"/>
      <c r="VVD471"/>
      <c r="VVE471"/>
      <c r="VVF471"/>
      <c r="VVG471"/>
      <c r="VVH471"/>
      <c r="VVI471"/>
      <c r="VVJ471"/>
      <c r="VVK471"/>
      <c r="VVL471"/>
      <c r="VVM471"/>
      <c r="VVN471"/>
      <c r="VVO471"/>
      <c r="VVP471"/>
      <c r="VVQ471"/>
      <c r="VVR471"/>
      <c r="VVS471"/>
      <c r="VVT471"/>
      <c r="VVU471"/>
      <c r="VVV471"/>
      <c r="VVW471"/>
      <c r="VVX471"/>
      <c r="VVY471"/>
      <c r="VVZ471"/>
      <c r="VWA471"/>
      <c r="VWB471"/>
      <c r="VWC471"/>
      <c r="VWD471"/>
      <c r="VWE471"/>
      <c r="VWF471"/>
      <c r="VWG471"/>
      <c r="VWH471"/>
      <c r="VWI471"/>
      <c r="VWJ471"/>
      <c r="VWK471"/>
      <c r="VWL471"/>
      <c r="VWM471"/>
      <c r="VWN471"/>
      <c r="VWO471"/>
      <c r="VWP471"/>
      <c r="VWQ471"/>
      <c r="VWR471"/>
      <c r="VWS471"/>
      <c r="VWT471"/>
      <c r="VWU471"/>
      <c r="VWV471"/>
      <c r="VWW471"/>
      <c r="VWX471"/>
      <c r="VWY471"/>
      <c r="VWZ471"/>
      <c r="VXA471"/>
      <c r="VXB471"/>
      <c r="VXC471"/>
      <c r="VXD471"/>
      <c r="VXE471"/>
      <c r="VXF471"/>
      <c r="VXG471"/>
      <c r="VXH471"/>
      <c r="VXI471"/>
      <c r="VXJ471"/>
      <c r="VXK471"/>
      <c r="VXL471"/>
      <c r="VXM471"/>
      <c r="VXN471"/>
      <c r="VXO471"/>
      <c r="VXP471"/>
      <c r="VXQ471"/>
      <c r="VXR471"/>
      <c r="VXS471"/>
      <c r="VXT471"/>
      <c r="VXU471"/>
      <c r="VXV471"/>
      <c r="VXW471"/>
      <c r="VXX471"/>
      <c r="VXY471"/>
      <c r="VXZ471"/>
      <c r="VYA471"/>
      <c r="VYB471"/>
      <c r="VYC471"/>
      <c r="VYD471"/>
      <c r="VYE471"/>
      <c r="VYF471"/>
      <c r="VYG471"/>
      <c r="VYH471"/>
      <c r="VYI471"/>
      <c r="VYJ471"/>
      <c r="VYK471"/>
      <c r="VYL471"/>
      <c r="VYM471"/>
      <c r="VYN471"/>
      <c r="VYO471"/>
      <c r="VYP471"/>
      <c r="VYQ471"/>
      <c r="VYR471"/>
      <c r="VYS471"/>
      <c r="VYT471"/>
      <c r="VYU471"/>
      <c r="VYV471"/>
      <c r="VYW471"/>
      <c r="VYX471"/>
      <c r="VYY471"/>
      <c r="VYZ471"/>
      <c r="VZA471"/>
      <c r="VZB471"/>
      <c r="VZC471"/>
      <c r="VZD471"/>
      <c r="VZE471"/>
      <c r="VZF471"/>
      <c r="VZG471"/>
      <c r="VZH471"/>
      <c r="VZI471"/>
      <c r="VZJ471"/>
      <c r="VZK471"/>
      <c r="VZL471"/>
      <c r="VZM471"/>
      <c r="VZN471"/>
      <c r="VZO471"/>
      <c r="VZP471"/>
      <c r="VZQ471"/>
      <c r="VZR471"/>
      <c r="VZS471"/>
      <c r="VZT471"/>
      <c r="VZU471"/>
      <c r="VZV471"/>
      <c r="VZW471"/>
      <c r="VZX471"/>
      <c r="VZY471"/>
      <c r="VZZ471"/>
      <c r="WAA471"/>
      <c r="WAB471"/>
      <c r="WAC471"/>
      <c r="WAD471"/>
      <c r="WAE471"/>
      <c r="WAF471"/>
      <c r="WAG471"/>
      <c r="WAH471"/>
      <c r="WAI471"/>
      <c r="WAJ471"/>
      <c r="WAK471"/>
      <c r="WAL471"/>
      <c r="WAM471"/>
      <c r="WAN471"/>
      <c r="WAO471"/>
      <c r="WAP471"/>
      <c r="WAQ471"/>
      <c r="WAR471"/>
      <c r="WAS471"/>
      <c r="WAT471"/>
      <c r="WAU471"/>
      <c r="WAV471"/>
      <c r="WAW471"/>
      <c r="WAX471"/>
      <c r="WAY471"/>
      <c r="WAZ471"/>
      <c r="WBA471"/>
      <c r="WBB471"/>
      <c r="WBC471"/>
      <c r="WBD471"/>
      <c r="WBE471"/>
      <c r="WBF471"/>
      <c r="WBG471"/>
      <c r="WBH471"/>
      <c r="WBI471"/>
      <c r="WBJ471"/>
      <c r="WBK471"/>
      <c r="WBL471"/>
      <c r="WBM471"/>
      <c r="WBN471"/>
      <c r="WBO471"/>
      <c r="WBP471"/>
      <c r="WBQ471"/>
      <c r="WBR471"/>
      <c r="WBS471"/>
      <c r="WBT471"/>
      <c r="WBU471"/>
      <c r="WBV471"/>
      <c r="WBW471"/>
      <c r="WBX471"/>
      <c r="WBY471"/>
      <c r="WBZ471"/>
      <c r="WCA471"/>
      <c r="WCB471"/>
      <c r="WCC471"/>
      <c r="WCD471"/>
      <c r="WCE471"/>
      <c r="WCF471"/>
      <c r="WCG471"/>
      <c r="WCH471"/>
      <c r="WCI471"/>
      <c r="WCJ471"/>
      <c r="WCK471"/>
      <c r="WCL471"/>
      <c r="WCM471"/>
      <c r="WCN471"/>
      <c r="WCO471"/>
      <c r="WCP471"/>
      <c r="WCQ471"/>
      <c r="WCR471"/>
      <c r="WCS471"/>
      <c r="WCT471"/>
      <c r="WCU471"/>
      <c r="WCV471"/>
      <c r="WCW471"/>
      <c r="WCX471"/>
      <c r="WCY471"/>
      <c r="WCZ471"/>
      <c r="WDA471"/>
      <c r="WDB471"/>
      <c r="WDC471"/>
      <c r="WDD471"/>
      <c r="WDE471"/>
      <c r="WDF471"/>
      <c r="WDG471"/>
      <c r="WDH471"/>
      <c r="WDI471"/>
      <c r="WDJ471"/>
      <c r="WDK471"/>
      <c r="WDL471"/>
      <c r="WDM471"/>
      <c r="WDN471"/>
      <c r="WDO471"/>
      <c r="WDP471"/>
      <c r="WDQ471"/>
      <c r="WDR471"/>
      <c r="WDS471"/>
      <c r="WDT471"/>
      <c r="WDU471"/>
      <c r="WDV471"/>
      <c r="WDW471"/>
      <c r="WDX471"/>
      <c r="WDY471"/>
      <c r="WDZ471"/>
      <c r="WEA471"/>
      <c r="WEB471"/>
      <c r="WEC471"/>
      <c r="WED471"/>
      <c r="WEE471"/>
      <c r="WEF471"/>
      <c r="WEG471"/>
      <c r="WEH471"/>
      <c r="WEI471"/>
      <c r="WEJ471"/>
      <c r="WEK471"/>
      <c r="WEL471"/>
      <c r="WEM471"/>
      <c r="WEN471"/>
      <c r="WEO471"/>
      <c r="WEP471"/>
      <c r="WEQ471"/>
      <c r="WER471"/>
      <c r="WES471"/>
      <c r="WET471"/>
      <c r="WEU471"/>
      <c r="WEV471"/>
      <c r="WEW471"/>
      <c r="WEX471"/>
      <c r="WEY471"/>
      <c r="WEZ471"/>
      <c r="WFA471"/>
      <c r="WFB471"/>
      <c r="WFC471"/>
      <c r="WFD471"/>
      <c r="WFE471"/>
      <c r="WFF471"/>
      <c r="WFG471"/>
      <c r="WFH471"/>
      <c r="WFI471"/>
      <c r="WFJ471"/>
      <c r="WFK471"/>
      <c r="WFL471"/>
      <c r="WFM471"/>
      <c r="WFN471"/>
      <c r="WFO471"/>
      <c r="WFP471"/>
      <c r="WFQ471"/>
      <c r="WFR471"/>
      <c r="WFS471"/>
      <c r="WFT471"/>
      <c r="WFU471"/>
      <c r="WFV471"/>
      <c r="WFW471"/>
      <c r="WFX471"/>
      <c r="WFY471"/>
      <c r="WFZ471"/>
      <c r="WGA471"/>
      <c r="WGB471"/>
      <c r="WGC471"/>
      <c r="WGD471"/>
      <c r="WGE471"/>
      <c r="WGF471"/>
      <c r="WGG471"/>
      <c r="WGH471"/>
      <c r="WGI471"/>
      <c r="WGJ471"/>
      <c r="WGK471"/>
      <c r="WGL471"/>
      <c r="WGM471"/>
      <c r="WGN471"/>
      <c r="WGO471"/>
      <c r="WGP471"/>
      <c r="WGQ471"/>
      <c r="WGR471"/>
      <c r="WGS471"/>
      <c r="WGT471"/>
      <c r="WGU471"/>
      <c r="WGV471"/>
      <c r="WGW471"/>
      <c r="WGX471"/>
      <c r="WGY471"/>
      <c r="WGZ471"/>
      <c r="WHA471"/>
      <c r="WHB471"/>
      <c r="WHC471"/>
      <c r="WHD471"/>
      <c r="WHE471"/>
      <c r="WHF471"/>
      <c r="WHG471"/>
      <c r="WHH471"/>
      <c r="WHI471"/>
      <c r="WHJ471"/>
      <c r="WHK471"/>
      <c r="WHL471"/>
      <c r="WHM471"/>
      <c r="WHN471"/>
      <c r="WHO471"/>
      <c r="WHP471"/>
      <c r="WHQ471"/>
      <c r="WHR471"/>
      <c r="WHS471"/>
      <c r="WHT471"/>
      <c r="WHU471"/>
      <c r="WHV471"/>
      <c r="WHW471"/>
      <c r="WHX471"/>
      <c r="WHY471"/>
      <c r="WHZ471"/>
      <c r="WIA471"/>
      <c r="WIB471"/>
      <c r="WIC471"/>
      <c r="WID471"/>
      <c r="WIE471"/>
      <c r="WIF471"/>
      <c r="WIG471"/>
      <c r="WIH471"/>
      <c r="WII471"/>
      <c r="WIJ471"/>
      <c r="WIK471"/>
      <c r="WIL471"/>
      <c r="WIM471"/>
      <c r="WIN471"/>
      <c r="WIO471"/>
      <c r="WIP471"/>
      <c r="WIQ471"/>
      <c r="WIR471"/>
      <c r="WIS471"/>
      <c r="WIT471"/>
      <c r="WIU471"/>
      <c r="WIV471"/>
      <c r="WIW471"/>
      <c r="WIX471"/>
      <c r="WIY471"/>
      <c r="WIZ471"/>
      <c r="WJA471"/>
      <c r="WJB471"/>
      <c r="WJC471"/>
      <c r="WJD471"/>
      <c r="WJE471"/>
      <c r="WJF471"/>
      <c r="WJG471"/>
      <c r="WJH471"/>
      <c r="WJI471"/>
      <c r="WJJ471"/>
      <c r="WJK471"/>
      <c r="WJL471"/>
      <c r="WJM471"/>
      <c r="WJN471"/>
      <c r="WJO471"/>
      <c r="WJP471"/>
      <c r="WJQ471"/>
      <c r="WJR471"/>
      <c r="WJS471"/>
      <c r="WJT471"/>
      <c r="WJU471"/>
      <c r="WJV471"/>
      <c r="WJW471"/>
      <c r="WJX471"/>
      <c r="WJY471"/>
      <c r="WJZ471"/>
      <c r="WKA471"/>
      <c r="WKB471"/>
      <c r="WKC471"/>
      <c r="WKD471"/>
      <c r="WKE471"/>
      <c r="WKF471"/>
      <c r="WKG471"/>
      <c r="WKH471"/>
      <c r="WKI471"/>
      <c r="WKJ471"/>
      <c r="WKK471"/>
      <c r="WKL471"/>
      <c r="WKM471"/>
      <c r="WKN471"/>
      <c r="WKO471"/>
      <c r="WKP471"/>
      <c r="WKQ471"/>
      <c r="WKR471"/>
      <c r="WKS471"/>
      <c r="WKT471"/>
      <c r="WKU471"/>
      <c r="WKV471"/>
      <c r="WKW471"/>
      <c r="WKX471"/>
      <c r="WKY471"/>
      <c r="WKZ471"/>
      <c r="WLA471"/>
      <c r="WLB471"/>
      <c r="WLC471"/>
      <c r="WLD471"/>
      <c r="WLE471"/>
      <c r="WLF471"/>
      <c r="WLG471"/>
      <c r="WLH471"/>
      <c r="WLI471"/>
      <c r="WLJ471"/>
      <c r="WLK471"/>
      <c r="WLL471"/>
      <c r="WLM471"/>
      <c r="WLN471"/>
      <c r="WLO471"/>
      <c r="WLP471"/>
      <c r="WLQ471"/>
      <c r="WLR471"/>
      <c r="WLS471"/>
      <c r="WLT471"/>
      <c r="WLU471"/>
      <c r="WLV471"/>
      <c r="WLW471"/>
      <c r="WLX471"/>
      <c r="WLY471"/>
      <c r="WLZ471"/>
      <c r="WMA471"/>
      <c r="WMB471"/>
      <c r="WMC471"/>
      <c r="WMD471"/>
      <c r="WME471"/>
      <c r="WMF471"/>
      <c r="WMG471"/>
      <c r="WMH471"/>
      <c r="WMI471"/>
      <c r="WMJ471"/>
      <c r="WMK471"/>
      <c r="WML471"/>
      <c r="WMM471"/>
      <c r="WMN471"/>
      <c r="WMO471"/>
      <c r="WMP471"/>
      <c r="WMQ471"/>
      <c r="WMR471"/>
      <c r="WMS471"/>
      <c r="WMT471"/>
      <c r="WMU471"/>
      <c r="WMV471"/>
      <c r="WMW471"/>
      <c r="WMX471"/>
      <c r="WMY471"/>
      <c r="WMZ471"/>
      <c r="WNA471"/>
      <c r="WNB471"/>
      <c r="WNC471"/>
      <c r="WND471"/>
      <c r="WNE471"/>
      <c r="WNF471"/>
      <c r="WNG471"/>
      <c r="WNH471"/>
      <c r="WNI471"/>
      <c r="WNJ471"/>
      <c r="WNK471"/>
      <c r="WNL471"/>
      <c r="WNM471"/>
      <c r="WNN471"/>
      <c r="WNO471"/>
      <c r="WNP471"/>
      <c r="WNQ471"/>
      <c r="WNR471"/>
      <c r="WNS471"/>
      <c r="WNT471"/>
      <c r="WNU471"/>
      <c r="WNV471"/>
      <c r="WNW471"/>
      <c r="WNX471"/>
      <c r="WNY471"/>
      <c r="WNZ471"/>
      <c r="WOA471"/>
      <c r="WOB471"/>
      <c r="WOC471"/>
      <c r="WOD471"/>
      <c r="WOE471"/>
      <c r="WOF471"/>
      <c r="WOG471"/>
      <c r="WOH471"/>
      <c r="WOI471"/>
      <c r="WOJ471"/>
      <c r="WOK471"/>
      <c r="WOL471"/>
      <c r="WOM471"/>
      <c r="WON471"/>
      <c r="WOO471"/>
      <c r="WOP471"/>
      <c r="WOQ471"/>
      <c r="WOR471"/>
      <c r="WOS471"/>
      <c r="WOT471"/>
      <c r="WOU471"/>
      <c r="WOV471"/>
      <c r="WOW471"/>
      <c r="WOX471"/>
      <c r="WOY471"/>
      <c r="WOZ471"/>
      <c r="WPA471"/>
      <c r="WPB471"/>
      <c r="WPC471"/>
      <c r="WPD471"/>
      <c r="WPE471"/>
      <c r="WPF471"/>
      <c r="WPG471"/>
      <c r="WPH471"/>
      <c r="WPI471"/>
      <c r="WPJ471"/>
      <c r="WPK471"/>
      <c r="WPL471"/>
      <c r="WPM471"/>
      <c r="WPN471"/>
      <c r="WPO471"/>
      <c r="WPP471"/>
      <c r="WPQ471"/>
      <c r="WPR471"/>
      <c r="WPS471"/>
      <c r="WPT471"/>
      <c r="WPU471"/>
      <c r="WPV471"/>
      <c r="WPW471"/>
      <c r="WPX471"/>
      <c r="WPY471"/>
      <c r="WPZ471"/>
      <c r="WQA471"/>
      <c r="WQB471"/>
      <c r="WQC471"/>
      <c r="WQD471"/>
      <c r="WQE471"/>
      <c r="WQF471"/>
      <c r="WQG471"/>
      <c r="WQH471"/>
      <c r="WQI471"/>
      <c r="WQJ471"/>
      <c r="WQK471"/>
      <c r="WQL471"/>
      <c r="WQM471"/>
      <c r="WQN471"/>
      <c r="WQO471"/>
      <c r="WQP471"/>
      <c r="WQQ471"/>
      <c r="WQR471"/>
      <c r="WQS471"/>
      <c r="WQT471"/>
      <c r="WQU471"/>
      <c r="WQV471"/>
      <c r="WQW471"/>
      <c r="WQX471"/>
      <c r="WQY471"/>
      <c r="WQZ471"/>
      <c r="WRA471"/>
      <c r="WRB471"/>
      <c r="WRC471"/>
      <c r="WRD471"/>
      <c r="WRE471"/>
      <c r="WRF471"/>
      <c r="WRG471"/>
      <c r="WRH471"/>
      <c r="WRI471"/>
      <c r="WRJ471"/>
      <c r="WRK471"/>
      <c r="WRL471"/>
      <c r="WRM471"/>
      <c r="WRN471"/>
      <c r="WRO471"/>
      <c r="WRP471"/>
      <c r="WRQ471"/>
      <c r="WRR471"/>
      <c r="WRS471"/>
      <c r="WRT471"/>
      <c r="WRU471"/>
      <c r="WRV471"/>
      <c r="WRW471"/>
      <c r="WRX471"/>
      <c r="WRY471"/>
      <c r="WRZ471"/>
      <c r="WSA471"/>
      <c r="WSB471"/>
      <c r="WSC471"/>
      <c r="WSD471"/>
      <c r="WSE471"/>
      <c r="WSF471"/>
      <c r="WSG471"/>
      <c r="WSH471"/>
      <c r="WSI471"/>
      <c r="WSJ471"/>
      <c r="WSK471"/>
      <c r="WSL471"/>
      <c r="WSM471"/>
      <c r="WSN471"/>
      <c r="WSO471"/>
      <c r="WSP471"/>
      <c r="WSQ471"/>
      <c r="WSR471"/>
      <c r="WSS471"/>
      <c r="WST471"/>
      <c r="WSU471"/>
      <c r="WSV471"/>
      <c r="WSW471"/>
      <c r="WSX471"/>
      <c r="WSY471"/>
      <c r="WSZ471"/>
      <c r="WTA471"/>
      <c r="WTB471"/>
      <c r="WTC471"/>
      <c r="WTD471"/>
      <c r="WTE471"/>
      <c r="WTF471"/>
      <c r="WTG471"/>
      <c r="WTH471"/>
      <c r="WTI471"/>
      <c r="WTJ471"/>
      <c r="WTK471"/>
      <c r="WTL471"/>
      <c r="WTM471"/>
      <c r="WTN471"/>
      <c r="WTO471"/>
      <c r="WTP471"/>
      <c r="WTQ471"/>
      <c r="WTR471"/>
      <c r="WTS471"/>
      <c r="WTT471"/>
      <c r="WTU471"/>
      <c r="WTV471"/>
      <c r="WTW471"/>
      <c r="WTX471"/>
      <c r="WTY471"/>
      <c r="WTZ471"/>
      <c r="WUA471"/>
      <c r="WUB471"/>
      <c r="WUC471"/>
      <c r="WUD471"/>
      <c r="WUE471"/>
      <c r="WUF471"/>
      <c r="WUG471"/>
      <c r="WUH471"/>
      <c r="WUI471"/>
      <c r="WUJ471"/>
      <c r="WUK471"/>
      <c r="WUL471"/>
      <c r="WUM471"/>
      <c r="WUN471"/>
      <c r="WUO471"/>
      <c r="WUP471"/>
      <c r="WUQ471"/>
      <c r="WUR471"/>
      <c r="WUS471"/>
      <c r="WUT471"/>
      <c r="WUU471"/>
      <c r="WUV471"/>
      <c r="WUW471"/>
      <c r="WUX471"/>
      <c r="WUY471"/>
      <c r="WUZ471"/>
      <c r="WVA471"/>
      <c r="WVB471"/>
      <c r="WVC471"/>
      <c r="WVD471"/>
      <c r="WVE471"/>
      <c r="WVF471"/>
      <c r="WVG471"/>
      <c r="WVH471"/>
      <c r="WVI471"/>
      <c r="WVJ471"/>
      <c r="WVK471"/>
      <c r="WVL471"/>
      <c r="WVM471"/>
      <c r="WVN471"/>
      <c r="WVO471"/>
      <c r="WVP471"/>
      <c r="WVQ471"/>
      <c r="WVR471"/>
      <c r="WVS471"/>
      <c r="WVT471"/>
      <c r="WVU471"/>
      <c r="WVV471"/>
      <c r="WVW471"/>
      <c r="WVX471"/>
      <c r="WVY471"/>
      <c r="WVZ471"/>
      <c r="WWA471"/>
      <c r="WWB471"/>
      <c r="WWC471"/>
      <c r="WWD471"/>
      <c r="WWE471"/>
      <c r="WWF471"/>
      <c r="WWG471"/>
      <c r="WWH471"/>
      <c r="WWI471"/>
      <c r="WWJ471"/>
      <c r="WWK471"/>
      <c r="WWL471"/>
      <c r="WWM471"/>
      <c r="WWN471"/>
      <c r="WWO471"/>
      <c r="WWP471"/>
      <c r="WWQ471"/>
      <c r="WWR471"/>
      <c r="WWS471"/>
      <c r="WWT471"/>
      <c r="WWU471"/>
      <c r="WWV471"/>
      <c r="WWW471"/>
      <c r="WWX471"/>
      <c r="WWY471"/>
      <c r="WWZ471"/>
      <c r="WXA471"/>
      <c r="WXB471"/>
      <c r="WXC471"/>
      <c r="WXD471"/>
      <c r="WXE471"/>
      <c r="WXF471"/>
      <c r="WXG471"/>
      <c r="WXH471"/>
      <c r="WXI471"/>
      <c r="WXJ471"/>
      <c r="WXK471"/>
      <c r="WXL471"/>
      <c r="WXM471"/>
      <c r="WXN471"/>
      <c r="WXO471"/>
      <c r="WXP471"/>
      <c r="WXQ471"/>
      <c r="WXR471"/>
      <c r="WXS471"/>
      <c r="WXT471"/>
      <c r="WXU471"/>
      <c r="WXV471"/>
      <c r="WXW471"/>
      <c r="WXX471"/>
      <c r="WXY471"/>
      <c r="WXZ471"/>
      <c r="WYA471"/>
      <c r="WYB471"/>
      <c r="WYC471"/>
      <c r="WYD471"/>
      <c r="WYE471"/>
      <c r="WYF471"/>
      <c r="WYG471"/>
      <c r="WYH471"/>
      <c r="WYI471"/>
      <c r="WYJ471"/>
      <c r="WYK471"/>
      <c r="WYL471"/>
      <c r="WYM471"/>
      <c r="WYN471"/>
      <c r="WYO471"/>
      <c r="WYP471"/>
      <c r="WYQ471"/>
      <c r="WYR471"/>
      <c r="WYS471"/>
      <c r="WYT471"/>
      <c r="WYU471"/>
      <c r="WYV471"/>
      <c r="WYW471"/>
      <c r="WYX471"/>
      <c r="WYY471"/>
      <c r="WYZ471"/>
      <c r="WZA471"/>
      <c r="WZB471"/>
      <c r="WZC471"/>
      <c r="WZD471"/>
      <c r="WZE471"/>
      <c r="WZF471"/>
      <c r="WZG471"/>
      <c r="WZH471"/>
      <c r="WZI471"/>
      <c r="WZJ471"/>
      <c r="WZK471"/>
      <c r="WZL471"/>
      <c r="WZM471"/>
      <c r="WZN471"/>
      <c r="WZO471"/>
      <c r="WZP471"/>
      <c r="WZQ471"/>
      <c r="WZR471"/>
      <c r="WZS471"/>
      <c r="WZT471"/>
      <c r="WZU471"/>
      <c r="WZV471"/>
      <c r="WZW471"/>
      <c r="WZX471"/>
      <c r="WZY471"/>
      <c r="WZZ471"/>
      <c r="XAA471"/>
      <c r="XAB471"/>
      <c r="XAC471"/>
      <c r="XAD471"/>
      <c r="XAE471"/>
      <c r="XAF471"/>
      <c r="XAG471"/>
      <c r="XAH471"/>
      <c r="XAI471"/>
      <c r="XAJ471"/>
      <c r="XAK471"/>
      <c r="XAL471"/>
      <c r="XAM471"/>
      <c r="XAN471"/>
      <c r="XAO471"/>
      <c r="XAP471"/>
      <c r="XAQ471"/>
      <c r="XAR471"/>
      <c r="XAS471"/>
      <c r="XAT471"/>
      <c r="XAU471"/>
      <c r="XAV471"/>
      <c r="XAW471"/>
      <c r="XAX471"/>
      <c r="XAY471"/>
      <c r="XAZ471"/>
      <c r="XBA471"/>
      <c r="XBB471"/>
      <c r="XBC471"/>
      <c r="XBD471"/>
      <c r="XBE471"/>
      <c r="XBF471"/>
      <c r="XBG471"/>
      <c r="XBH471"/>
      <c r="XBI471"/>
      <c r="XBJ471"/>
      <c r="XBK471"/>
      <c r="XBL471"/>
      <c r="XBM471"/>
      <c r="XBN471"/>
      <c r="XBO471"/>
      <c r="XBP471"/>
      <c r="XBQ471"/>
      <c r="XBR471"/>
      <c r="XBS471"/>
      <c r="XBT471"/>
      <c r="XBU471"/>
      <c r="XBV471"/>
      <c r="XBW471"/>
      <c r="XBX471"/>
      <c r="XBY471"/>
      <c r="XBZ471"/>
      <c r="XCA471"/>
      <c r="XCB471"/>
      <c r="XCC471"/>
      <c r="XCD471"/>
      <c r="XCE471"/>
      <c r="XCF471"/>
      <c r="XCG471"/>
      <c r="XCH471"/>
      <c r="XCI471"/>
      <c r="XCJ471"/>
      <c r="XCK471"/>
      <c r="XCL471"/>
      <c r="XCM471"/>
      <c r="XCN471"/>
      <c r="XCO471"/>
      <c r="XCP471"/>
      <c r="XCQ471"/>
      <c r="XCR471"/>
      <c r="XCS471"/>
      <c r="XCT471"/>
      <c r="XCU471"/>
      <c r="XCV471"/>
      <c r="XCW471"/>
      <c r="XCX471"/>
      <c r="XCY471"/>
      <c r="XCZ471"/>
      <c r="XDA471"/>
      <c r="XDB471"/>
      <c r="XDC471"/>
      <c r="XDD471"/>
      <c r="XDE471"/>
      <c r="XDF471"/>
      <c r="XDG471"/>
      <c r="XDH471"/>
      <c r="XDI471"/>
      <c r="XDJ471"/>
      <c r="XDK471"/>
      <c r="XDL471"/>
      <c r="XDM471"/>
      <c r="XDN471"/>
      <c r="XDO471"/>
      <c r="XDP471"/>
      <c r="XDQ471"/>
      <c r="XDR471"/>
      <c r="XDS471"/>
      <c r="XDT471"/>
      <c r="XDU471"/>
      <c r="XDV471"/>
      <c r="XDW471"/>
      <c r="XDX471"/>
      <c r="XDY471"/>
      <c r="XDZ471"/>
      <c r="XEA471"/>
      <c r="XEB471"/>
      <c r="XEC471"/>
      <c r="XED471"/>
      <c r="XEE471"/>
      <c r="XEF471"/>
      <c r="XEG471"/>
      <c r="XEH471"/>
      <c r="XEI471"/>
      <c r="XEJ471"/>
      <c r="XEK471"/>
      <c r="XEL471"/>
      <c r="XEM471"/>
      <c r="XEN471"/>
      <c r="XEO471"/>
      <c r="XEP471"/>
      <c r="XEQ471"/>
      <c r="XER471"/>
      <c r="XES471"/>
      <c r="XET471"/>
      <c r="XEU471"/>
      <c r="XEV471"/>
      <c r="XEW471"/>
      <c r="XEX471"/>
      <c r="XEY471"/>
      <c r="XEZ471"/>
      <c r="XFA471"/>
      <c r="XFB471"/>
      <c r="XFC471"/>
      <c r="XFD471"/>
    </row>
    <row r="472" spans="1:16384" x14ac:dyDescent="0.25">
      <c r="A472" s="187"/>
    </row>
  </sheetData>
  <mergeCells count="9">
    <mergeCell ref="A7:B7"/>
    <mergeCell ref="E7:G7"/>
    <mergeCell ref="K7:L7"/>
    <mergeCell ref="A1:L1"/>
    <mergeCell ref="A2:L2"/>
    <mergeCell ref="A3:L3"/>
    <mergeCell ref="D4:F4"/>
    <mergeCell ref="D5:E5"/>
    <mergeCell ref="E6:G6"/>
  </mergeCells>
  <printOptions horizontalCentered="1"/>
  <pageMargins left="0.70866141732283472" right="0.70866141732283472" top="0.74803149606299213" bottom="0.74803149606299213" header="0.31496062992125984" footer="0.31496062992125984"/>
  <pageSetup paperSize="9" scale="4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TRANSPARENCIA DIC 2020 (2)</vt:lpstr>
      <vt:lpstr>'TRANSPARENCIA DIC 2020 (2)'!Títulos_a_imprimir</vt:lpstr>
    </vt:vector>
  </TitlesOfParts>
  <Company>Windows User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c08354</dc:creator>
  <cp:lastModifiedBy>c08354</cp:lastModifiedBy>
  <dcterms:created xsi:type="dcterms:W3CDTF">2021-01-08T20:01:59Z</dcterms:created>
  <dcterms:modified xsi:type="dcterms:W3CDTF">2021-01-08T20:02:29Z</dcterms:modified>
</cp:coreProperties>
</file>