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N:\Docs\DEPTO. CONTABILIDAD\CXP BRELY\CxP CONTABILIDAD\CUENTAS POR PAGAR 2021\"/>
    </mc:Choice>
  </mc:AlternateContent>
  <bookViews>
    <workbookView xWindow="0" yWindow="0" windowWidth="20490" windowHeight="7155"/>
  </bookViews>
  <sheets>
    <sheet name="TRANSPARENCIA JULIO 2021" sheetId="1" r:id="rId1"/>
  </sheets>
  <definedNames>
    <definedName name="_xlnm._FilterDatabase" localSheetId="0" hidden="1">'TRANSPARENCIA JULIO 2021'!$A$11:$M$11</definedName>
    <definedName name="Print_Titles_0" localSheetId="0">"[$'cuenta por pagar noviembre'.$A$1:.$M$1048576];[$'cuenta por pagar noviembre'.$A$1:.$AMJ$8]"</definedName>
    <definedName name="_xlnm.Print_Titles" localSheetId="0">'TRANSPARENCIA JULIO 2021'!$A:$M,'TRANSPARENCIA JULIO 2021'!$1:$9</definedName>
  </definedName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K5" i="1" l="1"/>
  <c r="R319" i="1"/>
  <c r="S319" i="1" s="1"/>
  <c r="J319" i="1" s="1"/>
  <c r="Q319" i="1"/>
  <c r="Q4" i="1" s="1"/>
  <c r="I5" i="1" s="1"/>
  <c r="P319" i="1"/>
  <c r="O319" i="1"/>
  <c r="N319" i="1"/>
  <c r="I319" i="1"/>
  <c r="T319" i="1" s="1"/>
  <c r="H5" i="1"/>
  <c r="R4" i="1"/>
  <c r="J5" i="1" s="1"/>
  <c r="P4" i="1"/>
  <c r="O4" i="1"/>
  <c r="G5" i="1" s="1"/>
  <c r="N4" i="1"/>
  <c r="D5" i="1" s="1"/>
  <c r="S4" i="1" l="1"/>
  <c r="L5" i="1" s="1"/>
</calcChain>
</file>

<file path=xl/sharedStrings.xml><?xml version="1.0" encoding="utf-8"?>
<sst xmlns="http://schemas.openxmlformats.org/spreadsheetml/2006/main" count="2576" uniqueCount="1269">
  <si>
    <t>MINISTERIO DE MEDIO AMBIENTE Y RECURSOS NATURALES</t>
  </si>
  <si>
    <t xml:space="preserve">  CUENTAS POR PAGAR  AL  31 DE JULIO 2021</t>
  </si>
  <si>
    <t xml:space="preserve"> </t>
  </si>
  <si>
    <t xml:space="preserve"> CONTABILIDAD  REVISION</t>
  </si>
  <si>
    <t xml:space="preserve"> CONTABILIDAD FISICO</t>
  </si>
  <si>
    <t xml:space="preserve"> NO HA LLEGADO</t>
  </si>
  <si>
    <t xml:space="preserve"> PRESUPUESTO</t>
  </si>
  <si>
    <t xml:space="preserve"> DEVUELTOS</t>
  </si>
  <si>
    <t>TOTAL</t>
  </si>
  <si>
    <t>DEVUELTO</t>
  </si>
  <si>
    <t>DIFERENCIA</t>
  </si>
  <si>
    <t>DPTO. CONTABILIDAD</t>
  </si>
  <si>
    <t>RNC</t>
  </si>
  <si>
    <t>CUENTA</t>
  </si>
  <si>
    <t>PROVEEDOR</t>
  </si>
  <si>
    <t>CONCEPTO</t>
  </si>
  <si>
    <t>ORDEN</t>
  </si>
  <si>
    <t>FECHA DE LA ORDEN</t>
  </si>
  <si>
    <t>FACTURA</t>
  </si>
  <si>
    <t>FECHA DE LA FACTURA</t>
  </si>
  <si>
    <t xml:space="preserve"> VALOR</t>
  </si>
  <si>
    <t>COLUMNA SUMATORIA</t>
  </si>
  <si>
    <t>FONDO</t>
  </si>
  <si>
    <t>OBSERVACION</t>
  </si>
  <si>
    <t>AREA SOLICITANTE</t>
  </si>
  <si>
    <t xml:space="preserve"> CONTABILIDAD REVISION</t>
  </si>
  <si>
    <t>PAGADOS CON LIBRAMIENTOS O CHEQUES</t>
  </si>
  <si>
    <t xml:space="preserve"> VALOR </t>
  </si>
  <si>
    <t xml:space="preserve">FECHA LIMITE DE  PAGO </t>
  </si>
  <si>
    <t>00107932303</t>
  </si>
  <si>
    <t>5.2.2.8.7.06</t>
  </si>
  <si>
    <t>LUZ MAGALY ROMAN CASADO</t>
  </si>
  <si>
    <t xml:space="preserve">PAGO SERVICIOS JURIDICOS NOTARIALES REALIZADO A ESTE MINISTERIO </t>
  </si>
  <si>
    <t>B1500000152</t>
  </si>
  <si>
    <t>100 PROGRAMAR</t>
  </si>
  <si>
    <t>EN PRESUPUESTO PARA EMITIR LIBRAMIENTO EL 27/07/2021</t>
  </si>
  <si>
    <t>DIRECCION JURIDICA</t>
  </si>
  <si>
    <t>40222926004</t>
  </si>
  <si>
    <t>DIANA ANGELICA TORRES PERDOMO</t>
  </si>
  <si>
    <t>PAGO 20%  DEL VALOR 198,400.00 POR SERVICIO DE CONSULTORIA PARA LA ELABORACION DE LA FORMULACION DEL PLAN DE COMUNICACIÓN Y DIVULGACION NACIONAL SOBRE ESPECIE EXOTICA INVASORAS  IMPACTAN LA BIODIVERSIDAD</t>
  </si>
  <si>
    <t>CONTRATO BS-0003169-2021 Y O/S 125/2021</t>
  </si>
  <si>
    <t>14/6/2021 Y 10/03/2021</t>
  </si>
  <si>
    <t>B1500000001</t>
  </si>
  <si>
    <t>PROYECTO ENBPA</t>
  </si>
  <si>
    <t>EN CONTABILIDAD PARA REVISION EL 28/07/2021</t>
  </si>
  <si>
    <t>DIRECCION BIODIVERSIDAD</t>
  </si>
  <si>
    <t>131395368</t>
  </si>
  <si>
    <t>5.2.2.2.1.01</t>
  </si>
  <si>
    <t>GELEN GIL PRODUCCIONES</t>
  </si>
  <si>
    <t>CONTRATACION SERVICIOS DE PUBLICIDAD Y PROPAGANDA EN DIFERENTES MEDIOS DE COMUNICACIÓN MASIVA.  MONTO DEL CONTRATO 2,360,000.00.  VIGENCIA 10/05/2021 AL 10/07/2021</t>
  </si>
  <si>
    <t>BS-0005012-2021</t>
  </si>
  <si>
    <t>B1500000062</t>
  </si>
  <si>
    <t>100 TIENE CUOTA</t>
  </si>
  <si>
    <t>EN PRESUPUESTO PARA EMITIR LIBRAMIENTO EL 30/07/2021</t>
  </si>
  <si>
    <t>COMUNICACIONES</t>
  </si>
  <si>
    <t>130947899</t>
  </si>
  <si>
    <t>5.2.3.2.3.01</t>
  </si>
  <si>
    <t>OCEAN DREAM</t>
  </si>
  <si>
    <t>COMPRA DE 19 POLO SHIRTS CON EL LOGO INSTITUCIONAL PARA SER UTILIZADOS EN LAS DIFERENTES ACTIVIDADES REALIZADAS POR LA DIRECCION DE PARTICIPACION SOCIAL</t>
  </si>
  <si>
    <t>491/2021</t>
  </si>
  <si>
    <t>B1500000049</t>
  </si>
  <si>
    <t>EN PRESUPUESTO PARA EMITIR LIBRAMIENTO EL 29/07/2021</t>
  </si>
  <si>
    <t>DIRECCION DE PARTICIPACION SOCIAL</t>
  </si>
  <si>
    <t>132194454</t>
  </si>
  <si>
    <t>5.2.3.6.3.04</t>
  </si>
  <si>
    <t>CORPORACION MARENCA</t>
  </si>
  <si>
    <t>COMPRA DE 1 TALADRO INALAMBRICO PARA MODIFICACIONES EN LOS MOBILIARIOS DE OFICINA DE ESTE MINISTERIO</t>
  </si>
  <si>
    <t>404/2021</t>
  </si>
  <si>
    <t>B1500000017</t>
  </si>
  <si>
    <t>FONDO SECRETARIA</t>
  </si>
  <si>
    <t>EN CONTABILIDAD PARA REVISION EL 29/07/2021</t>
  </si>
  <si>
    <t>INGENIERIA Y ARQUITECTURA</t>
  </si>
  <si>
    <t>130903158</t>
  </si>
  <si>
    <t>PEDRO MANUEL CASALS HIJO  &amp; ASOCIADOS</t>
  </si>
  <si>
    <t>SERVICIO DE CONSULTORIA JURIDICA ESPECIALIZADA EN EL MINISTERIO AMBIENTE Y RECURSOS NATURALES . VALOR DEL CONTRATO 1,062,000.00 DEL 17-12-2020 AL 17-03-2022.  CAMBIAR FORMA DE PAGO A PRESENTACION DE FACTURA (MES DE MAYO-21)</t>
  </si>
  <si>
    <t>BS-0005173-2021</t>
  </si>
  <si>
    <t>B1500000023</t>
  </si>
  <si>
    <t>EN CONTABILIDAD PARA REVISION EL 26/07/2021</t>
  </si>
  <si>
    <t>SERVICIO DE CONSULTORIA JURIDICA ESPECIALIZADA EN EL MINISTERIO AMBIENTE Y RECURSOS NATURALES . VALOR DEL CONTRATO 1,062,000.00 DEL 17-12-2020 AL 17-03-2022.  CAMBIAR FORMA DE PAGO A PRESENTACION DE FACTURA (MES DE JUNIO-21)</t>
  </si>
  <si>
    <t>B1500000024</t>
  </si>
  <si>
    <t>13136145</t>
  </si>
  <si>
    <t>5.2.2.9.2.03</t>
  </si>
  <si>
    <t>TUTALU</t>
  </si>
  <si>
    <t>SERVICIO DE CATERING PARA 310 PERSONAS QUE PARTICIPARAN EN DIFERENTES ACTIVIDADES EN LAS DIRECCIONES PROVINCIALES DEL SUR DE ESTE MINISTERIO</t>
  </si>
  <si>
    <t>595/2020</t>
  </si>
  <si>
    <t>B1500000101</t>
  </si>
  <si>
    <t>2076 TIENE CUOTA</t>
  </si>
  <si>
    <t>DEVUELTO A COMPRAS PARA CORREGIR PROCESO EL 27/07/2021</t>
  </si>
  <si>
    <t>EVENTOS</t>
  </si>
  <si>
    <t>130526168</t>
  </si>
  <si>
    <t>5.2.2.7.2.06</t>
  </si>
  <si>
    <t>JE PIEZAS Y SERVICIOS</t>
  </si>
  <si>
    <t>COMPRA DE PIEZAS PARA SER UTILIZADAS EN DIFERENTES VEHICULOS PARA ESTE MINISTERIO</t>
  </si>
  <si>
    <t>327/2021</t>
  </si>
  <si>
    <t>B1500000231</t>
  </si>
  <si>
    <t>TRANSPORTACION</t>
  </si>
  <si>
    <t>130245967</t>
  </si>
  <si>
    <t>JOSE L. MUÑOZ AUTOMOTRIZ</t>
  </si>
  <si>
    <t>SERVICIO DE COMPRA DE MATERIALES Y REPARACION AL VEHICULO TOYOTA PRIUS 2015 ASIGNADO A ESTE MINISTERIO</t>
  </si>
  <si>
    <t>571/2021</t>
  </si>
  <si>
    <t>B1500000089</t>
  </si>
  <si>
    <t>DEVUELTO A COMPRAS PARA CORREGIR FACTURA EL 23/07/2021</t>
  </si>
  <si>
    <t>DESPACHO DEL MINISTRO</t>
  </si>
  <si>
    <t>101592941</t>
  </si>
  <si>
    <t>VARGAS SERVICIOS DE CATERING</t>
  </si>
  <si>
    <t>SERVICIO DE REFRIGERIO Y MONTAJE PARA 45 PERSONAS QUE PARTICIPARAN EN UNA ACTIVIDAD A REALIZARSE EN LA OFICINA PROVINCIAL DE AZUA DE ESTE MINISTERIO, D/F 17/06/2021</t>
  </si>
  <si>
    <t>586/2021</t>
  </si>
  <si>
    <t>B1500000597</t>
  </si>
  <si>
    <t>132146702</t>
  </si>
  <si>
    <t>5.2.3.5.5.01</t>
  </si>
  <si>
    <t>DISTRIBUIDORA LIC</t>
  </si>
  <si>
    <t xml:space="preserve">COMPRA DE 5 ZAFACONES CON TAPA Y PEDAL DE 70 LITROS QUE SERAN UTILIZADOS EN EL PROGRAMA DE RECICLAJE QUE REALIZARA LA FUNDACION DOMINICANA VERDE.  </t>
  </si>
  <si>
    <t>492/2021</t>
  </si>
  <si>
    <t>B1500000009</t>
  </si>
  <si>
    <t>DEVUELTO A COMPRAS PARA CORREGIR FECHA RECIBIDO CONFORME EL 22/07/2021</t>
  </si>
  <si>
    <t>RECURSOS COSTEROS Y MARINOS</t>
  </si>
  <si>
    <t>130275076</t>
  </si>
  <si>
    <t>5.2.3.3.4.01</t>
  </si>
  <si>
    <t>ESPECIALIDADES GRAFICAS MORAN</t>
  </si>
  <si>
    <t>COMPRA DE 500 EJEMPLARES DE CODIGOS DE ETICA DE ESTE MINISTERIO, PARA SER ENTREGADOS A LOS PARTICIPANTES DE LA CHARLA DE ETICA E INTEGRIDAD</t>
  </si>
  <si>
    <t>507/2021</t>
  </si>
  <si>
    <t>B1500000108</t>
  </si>
  <si>
    <t>EN ADMINISTRATIVO PARA EMITIR OFICIO EL 23/07/2021</t>
  </si>
  <si>
    <t>00101085728</t>
  </si>
  <si>
    <t>ANA MARIA PETRONILA HERNANDEZ PEGUERO</t>
  </si>
  <si>
    <t xml:space="preserve">PAGO SERVICIOS JURIDICOS NOTARIALES PRESTADOS A ESTE MINISTERIO. </t>
  </si>
  <si>
    <t>B1500000124</t>
  </si>
  <si>
    <t>PRESUPUESTO PARA LIBRAMIENTO EL 19/07/2021</t>
  </si>
  <si>
    <t>101757906</t>
  </si>
  <si>
    <t>5.2.2.2.2.01</t>
  </si>
  <si>
    <t xml:space="preserve">VICFRASA </t>
  </si>
  <si>
    <t>COMPRA DE 40 EJEMPLARES DE LA GACETA OFICIAL NO. 10990 DEL 02/10/2020 DE LA LEY GENERAL DE GESTION INTEGRAL Y COPROCESAMIENTO DE RESIDUOS SOLIDOS NO. 225-20</t>
  </si>
  <si>
    <t>615/2021</t>
  </si>
  <si>
    <t>B1500000113</t>
  </si>
  <si>
    <t>EN ADMINISTRATIVO PARA EMITIR OFICIO EL 29/07/2021</t>
  </si>
  <si>
    <t>DIRECCION DE REGULACIONES E INVESTIGACIONES AMBIENTALES</t>
  </si>
  <si>
    <t>00105227714</t>
  </si>
  <si>
    <t>CARMEN E. CHEVALIER</t>
  </si>
  <si>
    <t xml:space="preserve">PAGO SERVICIOS JURIDICOS NOTARIALES PRESTADOS A ESTE MINISTERIO.  </t>
  </si>
  <si>
    <t>B1500000318</t>
  </si>
  <si>
    <t>EN PRESUPUESTO PARA LIBRAMIENTO EL  19/07/2021</t>
  </si>
  <si>
    <t>101003561</t>
  </si>
  <si>
    <t xml:space="preserve">EDITORA LISTIN DIARIO </t>
  </si>
  <si>
    <t>CONTRATACION DE LOS SERVICIOS DE PUBLICACION EN PERIODICOS DE COMUNICACIÓN MASIVA. VALOR DE ORDEN 149,998.65</t>
  </si>
  <si>
    <t>180/2021</t>
  </si>
  <si>
    <t>B1500005973</t>
  </si>
  <si>
    <t>EN PRESUPUESTO PARA LIBRAMIENTO EL 30/07/2021</t>
  </si>
  <si>
    <t>00107995227</t>
  </si>
  <si>
    <t>EULOGIA VAZQUEZ PEREZ</t>
  </si>
  <si>
    <t>PAGO SERVICIOS JURIDICOS NOTARIALES PRESTADOS A ESTE MINISTERIO</t>
  </si>
  <si>
    <t>B1500000390</t>
  </si>
  <si>
    <t>101628537</t>
  </si>
  <si>
    <t>5.2.2.8.6.01</t>
  </si>
  <si>
    <t>SUPLIDORA INDUSTRIAL DOMINICANA</t>
  </si>
  <si>
    <t>SERVICIO DE REFRIGERIO Y MONTAJE EN ACTIVIDAD CELEBRADA CON EL MINISTRO PARA 20 PERSONAS EL 21/05/2021</t>
  </si>
  <si>
    <t>482/2021</t>
  </si>
  <si>
    <t>B1500000167</t>
  </si>
  <si>
    <t>DEVUELTO A COMPRAS PARA INCLUIR FECHA DE ACTIVIDAD EN RECIBIDO CONFORME EL 23/07/2021</t>
  </si>
  <si>
    <t xml:space="preserve">EVENTOS </t>
  </si>
  <si>
    <t>1011827351</t>
  </si>
  <si>
    <t>CENTRO AUTOMOTRIZ BURGOS</t>
  </si>
  <si>
    <t>SERVICIO DE REPARACION Y MANTENIMIENTO DE LA CAMIONETA TOYOTA HILUX 2007, ASIGNADA A LA DIVISION DE TRANSPORTACION</t>
  </si>
  <si>
    <t>72/2021</t>
  </si>
  <si>
    <t>B1500000025</t>
  </si>
  <si>
    <t>31/09/2021</t>
  </si>
  <si>
    <t>131472028</t>
  </si>
  <si>
    <t>5.2.3.9.2.01</t>
  </si>
  <si>
    <t>ESTOCK SERVICIOS TECNICOS</t>
  </si>
  <si>
    <t>COMPRA DE 10 CARTUCHOS CANON PG-145 NEGRO Y 10 CARTUCHOS CANON PG-146 COLOR PARA USO DE IMPRESORAS DE ESTE MINISTERIO</t>
  </si>
  <si>
    <t>440/2021</t>
  </si>
  <si>
    <t>DEVUELTO A COMPRAS NCF INVALIDO EL 09/07/2021</t>
  </si>
  <si>
    <t>COORDINACION ADMINISTRATIVA Y FINANCIERA</t>
  </si>
  <si>
    <t>5.2.6.1.4.01</t>
  </si>
  <si>
    <t>COMPRA DE 1 ESTUFA DE 4 HORNILLAS, CON HORNO PARA SER UTILIZADA EN LA OFICINA MUNICIPAL DE MONCION, SANTIAGO RODRIGUEZ</t>
  </si>
  <si>
    <t>335/2021</t>
  </si>
  <si>
    <t>B1500000112</t>
  </si>
  <si>
    <t>DIRECCION PROVINCIAL SANTIAGO RODRIGUEZ</t>
  </si>
  <si>
    <t>101863706</t>
  </si>
  <si>
    <t>JARDIN ILUSIONES</t>
  </si>
  <si>
    <t xml:space="preserve">SERVICIO DE REFRIGERIO EL 25/05/2021 EL PARA ACTIVIDAD PARA 8 PERSONAS </t>
  </si>
  <si>
    <t>501/2021</t>
  </si>
  <si>
    <t>B1500000855</t>
  </si>
  <si>
    <t>EN PRESUPUESTO PARA LIBRAMIENTO EL 29/07/2021</t>
  </si>
  <si>
    <t>00107226805</t>
  </si>
  <si>
    <t>JULIO CESAR MONTAS</t>
  </si>
  <si>
    <t>B1500000179</t>
  </si>
  <si>
    <t>PRESUPUESTO PARA LIBRAMIENTO EL 15/07/2021</t>
  </si>
  <si>
    <t>130097054</t>
  </si>
  <si>
    <t>5.2.2.8.7.02</t>
  </si>
  <si>
    <t>SERVICIOS LEGALES INTERNACIONALES JIMENEZ &amp; JIMENEZ</t>
  </si>
  <si>
    <t>PAGO SERVICIOS DE CONSULTORIA JURIDICA ESPECIALIZADA EN RESPONSABILIDAD CIVIL DE DAÑO AL MEDIO AMBIENTE CORRESPONDIENTE AL MES DE JUNIO 2021. VALOR DEL CONTRATO 985,000.00</t>
  </si>
  <si>
    <t>BS-0005532-2021</t>
  </si>
  <si>
    <t>B1500000014</t>
  </si>
  <si>
    <t>EN ADMINISTRATIVO PARA EMITIR OFICIO EL 26/07/2021</t>
  </si>
  <si>
    <t xml:space="preserve">DIRECCION LEGAL </t>
  </si>
  <si>
    <t>132141301</t>
  </si>
  <si>
    <t>5.2.3.9.3.01</t>
  </si>
  <si>
    <t>CAMBRA CARIBBEAN GROUP</t>
  </si>
  <si>
    <t>COMPRA DE DOS CAJAS DE MASCARILLA QUIRURGICAS Y 5 GALONES DE DESINFECTANTES PARA SER UTILIZADO EN LA COORDINACION DE LA DIRECCIONES PROVINCIALES</t>
  </si>
  <si>
    <t>346/2021</t>
  </si>
  <si>
    <t>B1500000003</t>
  </si>
  <si>
    <t>EN ADMINISTRATIVO PARA EMITIR OFICIO EL 22/7/2021</t>
  </si>
  <si>
    <t>COORDINACION DE LAS DIRECCIONES PROVINCIALES</t>
  </si>
  <si>
    <t>132018079</t>
  </si>
  <si>
    <t>5.2.3.1.1.01</t>
  </si>
  <si>
    <t>MULTISERVICIOS ALEMI</t>
  </si>
  <si>
    <t>COMPRA DE 300 PAQUETES DE AZUCAR BLANCA DE 5 LB. C/U. PARA CONSUMO DE ESTE MINISTERIO</t>
  </si>
  <si>
    <t>408/2021</t>
  </si>
  <si>
    <t>EN ADMINISTRATIVO PARA EMITIR OFICIO EL 27/07/2021</t>
  </si>
  <si>
    <t>SUMINISTRO</t>
  </si>
  <si>
    <t>00101111961</t>
  </si>
  <si>
    <t>JOSE PIO SANTANA HERRERA</t>
  </si>
  <si>
    <t xml:space="preserve">PAGO SERVICIOS  JURIDICOS PRESTADOS A ESTE MINISTERIO.  </t>
  </si>
  <si>
    <t>B1500000043</t>
  </si>
  <si>
    <t>EN PRESUPUESTO PARA EMITIR LIBRAMIENTO EL 14/07/2021</t>
  </si>
  <si>
    <t>00104850680</t>
  </si>
  <si>
    <t>ALEXANDRA DIAZ FELIX</t>
  </si>
  <si>
    <t>PAGO SERVICIOS NOTARIALES PRESTADOS A ESTE MINISTERIO</t>
  </si>
  <si>
    <t>B1500000227</t>
  </si>
  <si>
    <t>PRESUPUESTO PARA LIRAMIENTO EL 09/07/2021</t>
  </si>
  <si>
    <t>00101503951</t>
  </si>
  <si>
    <t>AURA INMACULADA CRESPO BRITO</t>
  </si>
  <si>
    <t>B1500000063</t>
  </si>
  <si>
    <t>EN PRESUPUESTO PARA EMITIR LIBRAMIENTO EL 21/07/2021</t>
  </si>
  <si>
    <t>00107144271</t>
  </si>
  <si>
    <t>ANDRES NICOLAS ACOSTA NUÑEZ</t>
  </si>
  <si>
    <t>B1500000013</t>
  </si>
  <si>
    <t>EN PRESUPUESTO PARA EMITIR LIBRAMIENTO EL 13/07/2021</t>
  </si>
  <si>
    <t>130764417</t>
  </si>
  <si>
    <t>COMERCIAL FERRETERO E PEREZ</t>
  </si>
  <si>
    <t>COMPRA DE HERRAMIENTAS FORESTALES (10 CINTAS DIAMETRICA DE 20MTS. Y 10 CINTAS METRICA DE 50MTS.) PARA SER UTILIZADAS POR TECNICOS EN TRABAJOS DE EVALUACION DE PROYECTOS FORESTALES</t>
  </si>
  <si>
    <t>161/2021</t>
  </si>
  <si>
    <t>B1500000496</t>
  </si>
  <si>
    <t>EN ADMINISTRATIVO PARA EMITIR OFICIO EL 09/07/2021</t>
  </si>
  <si>
    <t>RECURSOS FORESTALES</t>
  </si>
  <si>
    <t>131867006</t>
  </si>
  <si>
    <t>5.2.3.4.1.01</t>
  </si>
  <si>
    <t>CG BIOMEDICAL</t>
  </si>
  <si>
    <t>COMPRA DE INSUMOS MEDICOS PARA SUPLIR LOS BOTIQUINES DE ESTE MINISTERIO.  MONTO 48,011.84</t>
  </si>
  <si>
    <t>582/2021</t>
  </si>
  <si>
    <t>B1500000032</t>
  </si>
  <si>
    <t>RECURSOS HUMANOS</t>
  </si>
  <si>
    <t>EDITORA EL CARIBE</t>
  </si>
  <si>
    <t>CONTRATACION DE LOS SERVICIOS DE PUBLICACION EN PERIODICOS DE COMUNICACIÓN MASIVA. VALOR DE ORDEN 150,002.19</t>
  </si>
  <si>
    <t>182/2021</t>
  </si>
  <si>
    <t>B1500003047</t>
  </si>
  <si>
    <t>00117669788</t>
  </si>
  <si>
    <t>5.2.2.5.8.01</t>
  </si>
  <si>
    <t>FRANCHESCA RAQUEL ROBIOU GUERRA</t>
  </si>
  <si>
    <t>SERVICO DE ALQULER Y MONTAJE PARA ALMUERZO CON DIRECTORES REGONALES Y EL MINISTRO DE MEDIO AMBIENTE.  VALOR 119,959.35</t>
  </si>
  <si>
    <t>503/2021</t>
  </si>
  <si>
    <t xml:space="preserve">B1500000010 </t>
  </si>
  <si>
    <t xml:space="preserve">PROYECTO FORTALECIMIENTO INSTITUCIONAL </t>
  </si>
  <si>
    <t>TESORERIA PARA TRANSFERENCIA 14/07/2021</t>
  </si>
  <si>
    <t>PLANIFICACION Y DESARROLLO</t>
  </si>
  <si>
    <t>130524361</t>
  </si>
  <si>
    <t>BELLO BEATO ESPINOSA ABOGADOS CONSULTORES</t>
  </si>
  <si>
    <t>B1500000012</t>
  </si>
  <si>
    <t>PRESUPUESTO PARA LIBRAMIENTO EL 06/07/2021</t>
  </si>
  <si>
    <t>132124758</t>
  </si>
  <si>
    <t>5.2.3.9.1.01</t>
  </si>
  <si>
    <t>BIONANOTEX MULTISERVICE</t>
  </si>
  <si>
    <t>COMPRA DE MATERIALES DE LIMPIEZA PARA USO DE LA SEDE CENTRAL</t>
  </si>
  <si>
    <t>588/2021</t>
  </si>
  <si>
    <t>B1500000026</t>
  </si>
  <si>
    <t>EN ADMINISTRATIVO PARA HACER OFICIO EL 02/08/2021</t>
  </si>
  <si>
    <t>SERVICIOS GENERALES</t>
  </si>
  <si>
    <t>COMPRA DE MATERIALES DE OFICINAS PARA SER UTILIZADOS EN EL TALLER DE CONSULTA PUBLICA SOBRE LA LEY 225-20</t>
  </si>
  <si>
    <t>328/2021</t>
  </si>
  <si>
    <t>B1500000022</t>
  </si>
  <si>
    <t>DEVUELTO A COMPRAS NCF NO CORRESPONDE EL 14/07/2021</t>
  </si>
  <si>
    <t>DIRECCION DE NORMAS AMBIENTALES</t>
  </si>
  <si>
    <t>00100610195</t>
  </si>
  <si>
    <t>CRISTINA PROVIDENCIA NINA SANTANA</t>
  </si>
  <si>
    <t>B1500000156</t>
  </si>
  <si>
    <t>EN PRESUPUESTO PARA EMITIR LIBRAMIENTO EL 09/07/2021</t>
  </si>
  <si>
    <t>132135741</t>
  </si>
  <si>
    <t>5.2.3.9.8.01</t>
  </si>
  <si>
    <t>SUPLIDORA TRY</t>
  </si>
  <si>
    <t xml:space="preserve">COMPRA E INSTALACION (INCLUYE MATERIALES) DE PUNTOS RED PARA LA COORDINACION ADMINISTRATIVA Y FINANCIERA DE ESTE MINISTERIO </t>
  </si>
  <si>
    <t>391/2021</t>
  </si>
  <si>
    <t>B1500000041</t>
  </si>
  <si>
    <t>PROGRAMAR</t>
  </si>
  <si>
    <t>EN ADMINISTRATIVO PARA EMITIR OFICIO EL 06/07/2021</t>
  </si>
  <si>
    <t>TECNOLOGIA</t>
  </si>
  <si>
    <t>131563856</t>
  </si>
  <si>
    <t>5.2.2.9.2.01</t>
  </si>
  <si>
    <t>CHELETE</t>
  </si>
  <si>
    <t>PRIMER PAGO SERVICIO DE ALMUERZO PREEMPACADO PARA EL DESPACHO DEL MINISTRO DURANTE EL MES DE ABRIL VALOR DE LA ORDEN 131,000.00.   VALOR DEL OFICIO 75,520.84</t>
  </si>
  <si>
    <t>320/2021</t>
  </si>
  <si>
    <t>B1500000666</t>
  </si>
  <si>
    <t>EN ADMINISTRATIVO PARA EMITIR OFICIO EL 05/07/2021</t>
  </si>
  <si>
    <t>DIRECTOR ADMINISTRATIVO</t>
  </si>
  <si>
    <t>B1500005881</t>
  </si>
  <si>
    <t>SUMINISTRO, CONFECCION E IMPRESIÓN DE ARTICULOS VARIOS (CAMISAS, POLOS, TAZAS, TERMOS Y MEMORIAS USB) ALUSIVOS AL PROYECTO DE FORTALECIMIENTO INSTITUCIONAL DE ESTE MINISTERIO</t>
  </si>
  <si>
    <t>572/2021</t>
  </si>
  <si>
    <t>B1500000046</t>
  </si>
  <si>
    <t>PROYECTO FORTALECIMIENTO INSTITUCIONAL</t>
  </si>
  <si>
    <t>EN TESORERIA PARA TRANSFERENCIA EL 28/07/2021</t>
  </si>
  <si>
    <t>SUMINISTRO, CONFECCION E IMPRESIÓN  DE 30 PRENDA DE VESTIR ( CHAQUETA TIPO BOMBER  MANGAS) ALUSIVOS AL PROYECTO DE FORTALECIMIENTO INSTITUCIONAL DE ESTE MINISTERIO</t>
  </si>
  <si>
    <t>569/2021</t>
  </si>
  <si>
    <t>B1500000047</t>
  </si>
  <si>
    <t>101055571</t>
  </si>
  <si>
    <t>MAGNA MOTORS</t>
  </si>
  <si>
    <t>SERVICIO REPARACION DE VEHICULOS EN GARANTIA DE LA FLOTILLA DE ESTE MINISTERIO (HYUNDAI 2018 ASIGNADO AL VICEMINISTERIO DE GESTION AMBIENTAL).  VALOR DE LA ORDEN 40,331.50</t>
  </si>
  <si>
    <t>172/2021</t>
  </si>
  <si>
    <t>B1500003986</t>
  </si>
  <si>
    <t>EN ADMINISTRATIVO PARA HACER OFICIO EL 29/07/2021</t>
  </si>
  <si>
    <t>05000201474 Y /00110229143</t>
  </si>
  <si>
    <t>5.2.1.1.5.03</t>
  </si>
  <si>
    <t>SECUNDINO ALBERTO PEREZ ALMONTE Y/O RENATO RUIZ GUERRERO</t>
  </si>
  <si>
    <t>CUARTO PAGO ACUERDO AMIGABLE  Y DESISTIMIENTO SUSCRITO ENTRE EL MINISTERIO DE MEDIO AMBIENTE  VALOR DEL ACUERDO 3,645,514.50 PARA SER PAGADO EN 12 MESES POR VALOR 303,792.87 ESTE PAGO IBA HACER A NOMBRE DE SECUNDINO ALBERTO PERE ALMONTE PERO SE MANDO A CAMBIAR A NOMBRE DE RENATO M. RUIZ GUERRERO EL  12/05/2021</t>
  </si>
  <si>
    <t>NO TIENE FACTURA</t>
  </si>
  <si>
    <t>PRESUPUESTO PARA LIBRAMIENTO  EL 14/06/2021</t>
  </si>
  <si>
    <t>DIRECTOR JURIDICO</t>
  </si>
  <si>
    <t>131078893</t>
  </si>
  <si>
    <t>5.2.3.2.2.01</t>
  </si>
  <si>
    <t>CONSTRUCCIONES Y SERVICIOS CALIFICADOS, CONSSERCA</t>
  </si>
  <si>
    <t>COMPRA E INSTALACION DE 3 CORTINAS TIPO CEBRA PARA SER UTILIZADAS EN EL DEPTO. DE SERVICIOS GENERALES.  NCF 32 SUSTITUIDO POR EL NCF 101</t>
  </si>
  <si>
    <t>418/2021</t>
  </si>
  <si>
    <t>132049101</t>
  </si>
  <si>
    <t>5.2.6.1.1.01</t>
  </si>
  <si>
    <t>RECONMAGEN</t>
  </si>
  <si>
    <t>COMPRA DE MUEBLES Y ELECTRODOMESTICOS (1 CREDENZA, 1 BEBEDERO Y 4 SILLAS SECRETARIALES) PARA USO DE DIFERENTES DEPTOS. DE ESTE MINISTERIO.  VALOR 130,508.00</t>
  </si>
  <si>
    <t>444/2021</t>
  </si>
  <si>
    <t>B1500000002</t>
  </si>
  <si>
    <t>DEVUELTO A COMPRAS PARA CORREGIR PROCESO DE COMPRAS  EL 30/07/2021</t>
  </si>
  <si>
    <t>COMUNICACIONES-RECURSOS FORESTALES Y DIRECCION ADMINISTRATIVA</t>
  </si>
  <si>
    <t>B1500000011</t>
  </si>
  <si>
    <t>131629458</t>
  </si>
  <si>
    <t>GRUPO GASTRONOMICO ST</t>
  </si>
  <si>
    <t>SERVICIO DE MONTAJE Y REFRIGERIO PARA 20 PERSONAS QUE PARTICIPARAN EN UNA ACTIVIDAD CON EL MINISTRO, EN EL SALON MULTIUSOS D/F 23/04/2021</t>
  </si>
  <si>
    <t>363/2021</t>
  </si>
  <si>
    <t>EN ADMINISTRATIVO PARA SOLICITUD DE PAGO EL 30/07/2021</t>
  </si>
  <si>
    <t>130949001</t>
  </si>
  <si>
    <t>CONSTRUCTORA RAFENI</t>
  </si>
  <si>
    <t>SUMINISTRO E INSTALACION DE PUERTA AUTOMATICA, CORREDIZA, DE CRISTAL CON SENSOR DE MOVIMIENTO PARA SER INSTALADA EN EL PASILLO DEL PRIMER NIVEL</t>
  </si>
  <si>
    <t>518/2021</t>
  </si>
  <si>
    <t>B1500000162</t>
  </si>
  <si>
    <t>EN PRESUPUESTO PARA EMITIR LIBRAMIENTO EL 28/07/2021</t>
  </si>
  <si>
    <t>PAGO SERVICIOS DE CONSULTORIA JURIDICA ESPECIALIZADA EN RESPONSABILIDAD CIVIL DE DAÑO AL MEDIO AMBIENTE CORRESPONDIENTE AL MES DE MAYO 2021. VALOR DEL CONTRATO 985,000.00</t>
  </si>
  <si>
    <t>SERVICIO DE REFRIGERIO Y MONTAJE PARA 20 PERSONAS QUE PARTICIPARAN EN EL ENCUENTRO CON DIRECTORES REGIONALES EN SANTIAGO EN FECHA 27/04/2021.</t>
  </si>
  <si>
    <t>387/2021</t>
  </si>
  <si>
    <t xml:space="preserve">B1500000008 </t>
  </si>
  <si>
    <t>401514915</t>
  </si>
  <si>
    <t>FUNDACION SUR FUTURO</t>
  </si>
  <si>
    <t>SEPTIMO PAGO  DEL VALOR TOTAL 46,140,000.00 POR PRODUCCION DE PLANTAS FORESTALES PARA RESTAURACION DE LA COBERTURA FORESTAL DE LAS AREAS DE INFLUENCIA DE LOS PROYECTOS DE DESARROLLO AGROFORESTAL DE LA PRESIDENCIA EN LAS CAÑITAS Y LOS FRIOS, EN CUENCA ALTA DE LA PRESA DE SABANA YEGUA, MUNICIPIO PADRE LAS CASAS, PROVINCIA AZUA.  ESTA FACTURA NO ESTA DENTRO ANTIGUO ACUERDO</t>
  </si>
  <si>
    <t>ACUERDO DJ-A-1-2021-0003</t>
  </si>
  <si>
    <t>EN RECURSOS FORESTALES ARMANDO EXPEDIENTE  DESDE JUNIO 2021</t>
  </si>
  <si>
    <t>VICEMINISTERIO DE RECURSOS FORESTALES</t>
  </si>
  <si>
    <t>131505635</t>
  </si>
  <si>
    <t>5.2.6.1.9.01</t>
  </si>
  <si>
    <t>RAMIREZ  &amp; MOJICA  ENVOY PACK COURIER EXPRESS</t>
  </si>
  <si>
    <t xml:space="preserve">COMPRA DE 4 TRITURADORAS DE PAPEL PARA USO DE LAS OFICINAS MUNICIPALES DE LA PROVINCIAL DE MONTE PLATA </t>
  </si>
  <si>
    <t>415/2021</t>
  </si>
  <si>
    <t>B1500000486</t>
  </si>
  <si>
    <t>EN CONTABILIDAD PARA REVISION EL 02/08/2021</t>
  </si>
  <si>
    <t>DIRECCION PROVINCIAL DE MONTE PLATA</t>
  </si>
  <si>
    <t>COMPRA DE 450 CARTONES DE HUEVOS PARA SER CONSUMIDO EN EL SENPA</t>
  </si>
  <si>
    <t>504/2021</t>
  </si>
  <si>
    <t>B1500000044</t>
  </si>
  <si>
    <t>EN CONTABILIDAD PARA REVISION EL 2/08/2021</t>
  </si>
  <si>
    <t>SENPA</t>
  </si>
  <si>
    <t>130169446</t>
  </si>
  <si>
    <t>TECNOELITE</t>
  </si>
  <si>
    <t>COMPRA DE  UN MICROONDA Y ESTUFA PARA LA DIRECCION PROVINCIAL DE MONTE PLATA</t>
  </si>
  <si>
    <t>486/2021</t>
  </si>
  <si>
    <t>B1500001372</t>
  </si>
  <si>
    <t>DIRECCION PROVINCIAL MONTE PLARA</t>
  </si>
  <si>
    <t>131036309</t>
  </si>
  <si>
    <t>ALBEB</t>
  </si>
  <si>
    <t>COMPRA DE 300 PAQUETES DE AZUCAR CREMA DE 5 LB. C/U. Y 625 PAQUETES DE CAFÉ MOLIDO DE 1 LB. C/U. PARA CONSUMO DE ESTE MINISTERIO</t>
  </si>
  <si>
    <t>407/2021</t>
  </si>
  <si>
    <t>B1500000020</t>
  </si>
  <si>
    <t>PUBLICACION DEL CONVERSARORIO LEY DE LOS RESIDUOS SOLIDOS Y EL MINISTERIO DE MEDIO AMBIENTE  EL 22/02/2021</t>
  </si>
  <si>
    <t>226/2021</t>
  </si>
  <si>
    <t>B1500005397</t>
  </si>
  <si>
    <t>DEVUELTO A COMPRAS PARA VERIFICAR PROCESO DE COMPRAS EL 22/06/2021</t>
  </si>
  <si>
    <t>130720347</t>
  </si>
  <si>
    <t>JIMUSA COMERCIAL</t>
  </si>
  <si>
    <t>COMPRA DE REFRIGERADOR, LICUADORA, NEVERA EJECUTIVA PARA LA DIRECCION PROVINCIAL DEL SEIBO</t>
  </si>
  <si>
    <t>171/2021</t>
  </si>
  <si>
    <t>B1500000190</t>
  </si>
  <si>
    <t>DEVOLVER A COMPRAS PARA CORREGIR FICHA TECNICA EL 16/06/2021</t>
  </si>
  <si>
    <t>EL SEIBO</t>
  </si>
  <si>
    <t>131534791</t>
  </si>
  <si>
    <t>JOLTECA</t>
  </si>
  <si>
    <t>COMPRA DE ARTICULOS DE HIGIENE Y PROTECCION CONTRA EL COVID-19 PARA SER UTILIZADOS EN DIFERENTES DEPTOS. DE ESTE MINISTERIO (70 GALONES DE ALCOHOL Y 13 PAQUETES DE ALGODÓN)</t>
  </si>
  <si>
    <t>379/2021</t>
  </si>
  <si>
    <t>B1500000171</t>
  </si>
  <si>
    <t>DEVUELTO A COMPRAS PARA CORREGIR PROCESO EL 24/06/2021</t>
  </si>
  <si>
    <t>DIFERENTES DEPARTAMENTOS</t>
  </si>
  <si>
    <t>COMPRA DE HERAMIENTAS (PICOS COA, AZADA,MACHETES,CAJAS LIMAS, PALA DE BOTE,CARRETILLAS, RASTRILLO AGRICOLA Y FUNDAS) PARA SER UTILIZADAS EN LABORS DE REFORSTACION EN LA AVENIDA ECOLOGICA EN SANTO DOMINGO ESTE. VALOR ODEN 85,339.96</t>
  </si>
  <si>
    <t>165/2021</t>
  </si>
  <si>
    <t>EN PRESUPUESTO PARA LIBRAMIENTO  EL  30/07/2021</t>
  </si>
  <si>
    <t>DIRECTOR PROV. SANTO DOMINGO ESTE</t>
  </si>
  <si>
    <t>PRIMER PAGO SERVICIO DE ALMUERZO PREEMPACADO PARA EL DESPACHO DEL MINISTRO DURANTE EL MES DE ABRIL VALOR DE LA ORDEN 131,000.00.  VALOR DEL OFICIO 75,520.84</t>
  </si>
  <si>
    <t>B1500000665</t>
  </si>
  <si>
    <t>130568202</t>
  </si>
  <si>
    <t>COMPUTER TECHNOLOGY AND SERVICE ARNALDO RODRIGUEZ</t>
  </si>
  <si>
    <t>SUMINISTRO E INSTALACION DE 2 BASES PARA TV PARA SER UTILIZADAS EN VENTANILLA UNICA PARA EL SISTEMA DE GESTION DE TURNOS.  VALOR 124,275.24</t>
  </si>
  <si>
    <t>300/2021</t>
  </si>
  <si>
    <t>B1500000010</t>
  </si>
  <si>
    <t>EN CONTABILIDAD PARA REVISION EL 29/06/2021</t>
  </si>
  <si>
    <t>DIRECCION DE TECNOLOGIA</t>
  </si>
  <si>
    <t>5.2.3.6.3.06</t>
  </si>
  <si>
    <t>131204929</t>
  </si>
  <si>
    <t xml:space="preserve">ERNST &amp; YOUNG </t>
  </si>
  <si>
    <t>3ER. PAGO Y FINAL SERVICIO DE CONSULTORIA PARA REALIZAR LA PRIMERA FASE PARA LA CO-CREACION DEL REGLAMENTO DE APLICACIÓN DE LA LEY GENERAL 225-20 SOBRE GESTION INTEGRAL Y CO-PROCESAMIENTO DE RESIDUOS SOLIDOS</t>
  </si>
  <si>
    <t>BS-0001137-2021</t>
  </si>
  <si>
    <t>B1500000149</t>
  </si>
  <si>
    <t>EN PRESUPUESTO PARA LIBRAMIENTO EL 16/07/2021</t>
  </si>
  <si>
    <t>131466028</t>
  </si>
  <si>
    <t>LA TRUFA</t>
  </si>
  <si>
    <t>SERVICIO DE REFRIGERIO PARA  40 PERSONAS  QUE PARTICIPARON EN LA REUNION DE EVALUACION PARA LOS AVANCES ALCANZADOS EN EL PROGRAMA SAICM EN REP. DOM.</t>
  </si>
  <si>
    <t>442/2021</t>
  </si>
  <si>
    <t>B1500000249</t>
  </si>
  <si>
    <t>PROYECTO BREM</t>
  </si>
  <si>
    <t>EN ADMINISTRATIVO PARA HACER OFICIO EL 08/06/2021</t>
  </si>
  <si>
    <t>SERVICIO DE REFRIGERIO PARA  40 PERSONAS  QUE PARTICIPARON EN LA CONFERENCIA DE EDUCACION AMBIENTAL Y DIRECTORES PROVINCIALES DE ESTE MINISTERIO EL 11/05/2021</t>
  </si>
  <si>
    <t>446/2021</t>
  </si>
  <si>
    <t>B1500000250</t>
  </si>
  <si>
    <t>EN ADMINISTRATIVO PARA HACER OFICIO EL 06/07/2021</t>
  </si>
  <si>
    <t>SERVICIO DE REFRIGERIO PARA  25 PERSONAS  QUE PARTICIPARON EN EL TALLER DE SOCIALIZACION DE LA GUIA DEL PLAN ESTRATEGICO INSTITUCIONAL DE ESTE MINISTERIO</t>
  </si>
  <si>
    <t>400/2021</t>
  </si>
  <si>
    <t>B1500000251</t>
  </si>
  <si>
    <t>132049985</t>
  </si>
  <si>
    <t>BRAMARET GROUP</t>
  </si>
  <si>
    <t>COMPRA DE ARTICULOS DE HIGIENE Y PROTECCION CONTRA EL COVID-19 PARA SER UTILIZADOS EN DIFERENTES DEPTOS. DE ESTE MINISTERIO (65 CAJAS DE MASCARILLAS, 30  GALONES DE GEL ANTIBACTERIAL Y 25 CAJAS DE GUANTES DESECHABLES) VALOR 72,792.80</t>
  </si>
  <si>
    <t>377/2021</t>
  </si>
  <si>
    <t>5.2.3.7.2.01</t>
  </si>
  <si>
    <t>131209971</t>
  </si>
  <si>
    <t>GRUPO PEÑA ARBAJE PEAR</t>
  </si>
  <si>
    <t>SERVICIOS DE MONTAJE DE EVENTOS, TARIMA, AUDIOVISUALES Y SONIDOS A SER UTILIZADOS EN LA CONFERENCIA DE ETICA Y MEDIO AMBIENTE A REALIZARSE EN EL MINISTERIO DE DEFENSA PARA 120 PERSONAS</t>
  </si>
  <si>
    <t>420/2021</t>
  </si>
  <si>
    <t>131146255</t>
  </si>
  <si>
    <t>KORTEGRABADOS</t>
  </si>
  <si>
    <t>SERVICIO DE MONTAJE Y AUDIOVISUALES PARA ACTIVIDAD EN LA PROVINCIA DE SAN CRISTOBAL REALIZADA EN FECHA 22/04/2021</t>
  </si>
  <si>
    <t>361/2021</t>
  </si>
  <si>
    <t>DEVUELTO A COMPRAS PARA CORREGIR EL PROCESO EL 25/06/2021</t>
  </si>
  <si>
    <t>COMPRA DE 1 SILLON EJECUTIVO NEGRO Y 1 ESCRITORIO DE MADERA CON GAVETAS PARA SER UTILIZADOS EN LA OFICINA DE COORDINACION DE ESTE MINISTERIO</t>
  </si>
  <si>
    <t>437/2021</t>
  </si>
  <si>
    <t>B1500000021</t>
  </si>
  <si>
    <t>EN ADMINISTRATIVO PARA EMITIR OFICIO EL 28/07/2021</t>
  </si>
  <si>
    <t>130523241</t>
  </si>
  <si>
    <t>MICROFUNDICION FGLE</t>
  </si>
  <si>
    <t>SERVICIOS DE CONFECCION DE MEDALLAS PARA SER UTILIZADOS PARA EN LA PREMIACION DEL CONCURSO "EL ARTE DE RECICLAR" PARA LA DIRECCION DE EDUCACION AMBIENTAL.  VALOR 25,665.00</t>
  </si>
  <si>
    <t>410/2021</t>
  </si>
  <si>
    <t>B1500000083</t>
  </si>
  <si>
    <t>DIRECTORA DE EDUCACION Y CAPACITACION AMBIENTAL</t>
  </si>
  <si>
    <t>SERVICIO DE ALQUILER Y MONTAJE DE MANTELES Y MESAS PARA SER UTILIZADOS EN EL SALON MULTIUSO PARA DIFERENTES ACTIVIDADES DE ESTE MINISTERIO</t>
  </si>
  <si>
    <t>449/2021</t>
  </si>
  <si>
    <t>B1500000819</t>
  </si>
  <si>
    <t>SERVICIO DE MONTAJE Y REFRIGERIO PARA 12 PERSONAS (PERSONAL MEDICO) QUE PARTICIPARAN EN LA JORNADA DE VACUNACION 2DA. DOSIS DEL COVID-19, EN EL 2DO. NIVEL DE ESTE MINISTERIO, LOS DIAS 17, 18 Y 19 DE MAYO 2021</t>
  </si>
  <si>
    <t>443/2021</t>
  </si>
  <si>
    <t>B1500000818</t>
  </si>
  <si>
    <t>SERVICIO DE ALQUILER Y MONTAJE DE MANTELERIA PARA SER UTILIZADOS EN EL SALON MULTIUSO DE ESTE MINISTERIO (8 MANTELES X 5 DIAS) DEL 11/05 AL 17/05</t>
  </si>
  <si>
    <t>445/2021</t>
  </si>
  <si>
    <t>B1500000820</t>
  </si>
  <si>
    <t>101898151</t>
  </si>
  <si>
    <t>EDYJCSA</t>
  </si>
  <si>
    <t>COMPRA DE ARTICULOS DE HIGIENE Y PROTECCION CONTRA EL COVID-19 PARA SER UTILIZADOS EN DIFERENTES DEPTOS. DE ESTE MINISTERIO (1300 UND. DE MASCARILLAS KN95 SIN FILTRO BLANCAS)</t>
  </si>
  <si>
    <t>378/2021</t>
  </si>
  <si>
    <t>B1500000435</t>
  </si>
  <si>
    <t>101619262</t>
  </si>
  <si>
    <t>GRUPO DIARIO LIBRE</t>
  </si>
  <si>
    <t>CONTRATACION DE LOS SERVICIOS DE PUBLICACION EN PERIODICOS DE COMUNICACIÓN MASIVA. VALOR DE ORDEN 150,096.00</t>
  </si>
  <si>
    <t>179/2021</t>
  </si>
  <si>
    <t>B1500001309</t>
  </si>
  <si>
    <t>131628214</t>
  </si>
  <si>
    <t>SMART ENGINEERRING ELECTROMECANICAL SMELEC</t>
  </si>
  <si>
    <t>3ER. PAGO 25% CONTRATACION DE LOS SERVICIOS DE CONSULTORIA PARA DISEÑO E IMPLEMENTACION DE SISTEMA DE MONITOREO Y EVALUACION ESTRATEGICA DE ESTE MINISTERIO</t>
  </si>
  <si>
    <t>308/2021</t>
  </si>
  <si>
    <t>B1500000054</t>
  </si>
  <si>
    <t>EN TESORERIA  PARA TRANSFERENCIA 21/07/2021</t>
  </si>
  <si>
    <t>2DO. PAGO 50% CONTRATACION DE LOS SERVICIOS DE CONSULTORIA PARA DISEÑO E IMPLEMENTACION DE SISTEMA DE MONITOREO Y EVALUACION ESTRATEGICA DE ESTE MINISTERIO</t>
  </si>
  <si>
    <t>B1500000053</t>
  </si>
  <si>
    <t>131631363</t>
  </si>
  <si>
    <t>5.2.2.4.1.01</t>
  </si>
  <si>
    <t>TRANSPORTE ENCARNACION REYES</t>
  </si>
  <si>
    <t>SERVICIO DE TRANSPORTE PARA TRASLADAR A BRIGADISTAS QUE PARTICIPARAN EN LA CAPACITACION QUE SE LLEVARA A CABO EN EL MINISTERIO DE DEFENSA (IDA Y VUELTA) DEL 12 AL 15 DE ABRIL 2021</t>
  </si>
  <si>
    <t>344/2021</t>
  </si>
  <si>
    <t>B1500000273</t>
  </si>
  <si>
    <t xml:space="preserve">DEVUELTO A COMPRAS PARA CORREGIR FECHA SEGÚN REQUISICION EL 01/7/2021 </t>
  </si>
  <si>
    <t>389/2021</t>
  </si>
  <si>
    <t>B1500000225</t>
  </si>
  <si>
    <t>1ER. PAGO 25% CONTRATACION DE LOS SERVICIOS DE CONSULTORIA PARA DISEÑO E IMPLEMENTACION DE SISTEMA DE MONITOREO Y EVALUACION ESTRATEGICA DE ESTE MINISTERIO</t>
  </si>
  <si>
    <t>B1500000052</t>
  </si>
  <si>
    <t>101011149</t>
  </si>
  <si>
    <t xml:space="preserve">VIAMAR </t>
  </si>
  <si>
    <t xml:space="preserve">SERVICIO DE MANTENIMIENTO Y REPARACION DE VEHICULOS EN GARANTIA, KIA SPORTAGE ASIGNADO AL ASISTENTE  DEL MINISTRO VALOR O/S 200,000.00. </t>
  </si>
  <si>
    <t>375/202</t>
  </si>
  <si>
    <t>B1500005776</t>
  </si>
  <si>
    <t>EN ADMINISTRATIVO PARA EMITIR OFICIO EL 08/07/2021</t>
  </si>
  <si>
    <t>101011939</t>
  </si>
  <si>
    <t>DELTA COMERCIAL</t>
  </si>
  <si>
    <t>SERVICIO DE MANTENIMIENTO DEL VEHICULO TOYOTA HILUX 2018 ASIGNADO AL PROYECTO REDD.  VALOR ORDEN 826,000.00</t>
  </si>
  <si>
    <t>224/2020</t>
  </si>
  <si>
    <t>B1500011474</t>
  </si>
  <si>
    <t>130732736</t>
  </si>
  <si>
    <t>5.2.3.6.2.01</t>
  </si>
  <si>
    <t>MARMOLEJOS SURIEL COMERCIAL</t>
  </si>
  <si>
    <t xml:space="preserve">COMPRA E INSTALACION DE ESPEJOS DE PARED PARA EL REMOZAMIENTO DE LOS BAÑOS PARA DAMAS, DEL PRIMER NIVEL DE ESTE MINISTERIO.  </t>
  </si>
  <si>
    <t>199/2021</t>
  </si>
  <si>
    <t>B1500000036</t>
  </si>
  <si>
    <t>DIRECCION ADMINISTRATIVA</t>
  </si>
  <si>
    <t>131376861</t>
  </si>
  <si>
    <t>YCNEX COMPANY</t>
  </si>
  <si>
    <t>COMPRA DE 10 CAJAS DE MASCARILLAS QUIRURGICAS PARA SER UTILIZADAS EN EL TALLER RD SIEMBRA A REALIZARSE EN LA CEDE CENTRAL DE ESTE MINISTERIO</t>
  </si>
  <si>
    <t>321/2021</t>
  </si>
  <si>
    <t>B1500000006</t>
  </si>
  <si>
    <t>EN ADMINISTRATIVO PARA HACER OFICIO EL 08/7/2021</t>
  </si>
  <si>
    <t>COMPRA DE 200 CAJAS DE MASCARILLAS QUIRURGICAS PARA SER DISTRIBUIDAS EN LA CEDE CENTRAL DE ESTE MINISTERIO</t>
  </si>
  <si>
    <t>336/2021</t>
  </si>
  <si>
    <t>B1500000007</t>
  </si>
  <si>
    <t>EN ADMINISTRATIVO PARA HACER OFICIO EL 01/7/2021</t>
  </si>
  <si>
    <t>COMPRA DE 850 UNIDADES DE MASCARILLAS CE-KN95 PARA SER DISTRIBUIDAS EN LA CEDE CENTRAL DE ESTE MINISTERIO</t>
  </si>
  <si>
    <t>375/2021</t>
  </si>
  <si>
    <t>B1500000008</t>
  </si>
  <si>
    <t>HACER OFICIO ADMINISTRATIVO EL 28/07/2021</t>
  </si>
  <si>
    <t>131835554</t>
  </si>
  <si>
    <t>CLIMATIZACIONES Y ACABADOS CLIMACA</t>
  </si>
  <si>
    <t>SUMINISTRO E INSTALACION DE AIRE ACONDICIONADO PARA USO DE VARIAS DEPENDENCIAS DE ESTE MINISTERIO.  LIB. #5068 ANULADO A LA ESPERA DE LAS CERTIFICACIONES DE IMPUESTOS ACTUALIZADAS</t>
  </si>
  <si>
    <t>BS-0002828/2021</t>
  </si>
  <si>
    <t>EN AUDITORIA PARA PAGO EL EL 08/07/2021 CORREGIDO</t>
  </si>
  <si>
    <t>131209922</t>
  </si>
  <si>
    <t>MONTERO MORA MULTISERVICIOS &amp; CARPA ORIENTAL</t>
  </si>
  <si>
    <t>SERVICIO DE MONTAJE DE MANTELERIAS, MESAS Y SILLAS PARA CONFERENCIA SOBRE ETICA Y MEDIO AMBIENTE A CELEBRARSE EN EL SALON INDEPENDENCIA DE ESTE MINISTERIO PARA 150 PERSONAS EN FECHA 10/04/2021</t>
  </si>
  <si>
    <t>411/2021</t>
  </si>
  <si>
    <t>B1500000204</t>
  </si>
  <si>
    <t>TERCER  PAGO ACUERDO AMIGABLE  Y DESISTIMIENTO SUSCRITO ENTRE EL MINISTERIO DE MEDIO AMBIENTE  VALOR DEL ACUERDO 3,645,514.50 PARA SER PAGADO EN 12 MESES POR VALOR 303,792.87 ESTE PAGO IBA HACER A NOMBRE DE SECUNDINO ALBERTO PERE ALMONTE PERO SE MANDO A CAMBIAR A NOMBRE DE RENATO M. RUIZ GUERRERO EL  12/05/2021</t>
  </si>
  <si>
    <t>PRESUPUESTO PARA LIBRAMIENTO  EL 03/05/2021</t>
  </si>
  <si>
    <t>PAGO SERVICIOS DE CONSULTORIA JURIDICA ESPECIALIZADA EN RESPONSABILIDAD CIVIL DE DAÑO AL MEDIO AMBIENTE CORRESPONDIENTE AL MES DE ABRIL 2021. VALOR DEL CONTRATO 985,000.00</t>
  </si>
  <si>
    <t>131342361</t>
  </si>
  <si>
    <t>ALBURGOS MULTI SERVICIOS</t>
  </si>
  <si>
    <t>COMPRA DE 10 LETREROS IMPRESOS 48x48 QUE SERAN UTILIZADOS EN AREAS INTERVENIDAS Y PROTEGIDAS BAJO EL CONTROL DEL SENPA</t>
  </si>
  <si>
    <t>330/2021</t>
  </si>
  <si>
    <t>B1500000205</t>
  </si>
  <si>
    <t>AREAS PROTEGIDAS Y BIODIVERSIDAD</t>
  </si>
  <si>
    <t>COMPRA DE INSUMOS MEDICOS PARA SUPLIR LOS BOTIQUINES DE ESTE MINISTERIO. ANULAR B1500000026 D/F 29/04/2021 Y SUSTITUIRLA POR  LA NCF 36  DE LA MISMA FECHA</t>
  </si>
  <si>
    <t>338/2021</t>
  </si>
  <si>
    <t>EN PRESUPUESTO PARA LIBRAMIENTO EL 02/08/2021</t>
  </si>
  <si>
    <t>131065775</t>
  </si>
  <si>
    <t>DEYALEX COMERCIAL</t>
  </si>
  <si>
    <t>COMPRA DE 40 GALONES DE GEL ANTIBACTERIAL PARA DIFERENTES DIRECCIONES DE ESTE MINISTERIO</t>
  </si>
  <si>
    <t>381/2021</t>
  </si>
  <si>
    <t>DIVERSAS DIRECCIONES</t>
  </si>
  <si>
    <t xml:space="preserve">SERVICIO DE REFRIGERIO PARA  25 PERSONAS  QUE PARTICIPARON EN EN EL TALLER DE SOCIALIZACION DE LOS RESULTADOS DEL PROYECTO DE FORTALECIMIENTO INSTITUCIONAL el 26/04/2021 </t>
  </si>
  <si>
    <t>369/2021</t>
  </si>
  <si>
    <t>B1500000243</t>
  </si>
  <si>
    <t>PROYECTO  DE FORTALECIMIENTO INSTITUCIONAL</t>
  </si>
  <si>
    <t>EN ADMINISTRATIVO PARA HACER OFICIO EL 21/06/2021</t>
  </si>
  <si>
    <t>PLANIFICACION</t>
  </si>
  <si>
    <t>130712603</t>
  </si>
  <si>
    <t>PRINT CORP, SERVICIOS GRAFICOS CORPORATIVOS</t>
  </si>
  <si>
    <t>COMPRA DE 1 PLACA DE RECONOCIMIENTO PARA SER ENTREGADA AL PERIODISTA MARVIN DEL CID EL DIA DEL PERIODISTA, POR SU DEFENSA AL MEDIO AMBIENTE</t>
  </si>
  <si>
    <t>331/2021</t>
  </si>
  <si>
    <t>B1500000354</t>
  </si>
  <si>
    <t>EN ADMINISTRATIVO PARA HACER OFICIO EL 08/07/2021</t>
  </si>
  <si>
    <t>5.2.3.9.9.05</t>
  </si>
  <si>
    <t>COMPRA DE 65 KITS DE EMERGENCIA CON LANYARD, SILBATO, LINTERNA TODO GRABADO Y LOGO DEL MINISTERIO PARA LOS EMPLEADOS</t>
  </si>
  <si>
    <t>314/2021</t>
  </si>
  <si>
    <t>B1500000004</t>
  </si>
  <si>
    <t>EN PRESUPUESTO PARA LIBRAMIENTO EL 15/07/2021</t>
  </si>
  <si>
    <t>131720201</t>
  </si>
  <si>
    <t>ERIDANIA TROPICO RESTAURANT</t>
  </si>
  <si>
    <t>PAGO SERVICIO DE 125 REFRIGERIOS Y 200 BOTELLAS DE AGUA PARA SER CONSUMIDO EN LA JORNADA DE REFORESTACION EN EL CARRIZAL, ELIAS PIÑA D/F 19/04/2021</t>
  </si>
  <si>
    <t>243/2021</t>
  </si>
  <si>
    <t>EN PRESUPUESTO PARA LIBRAMIENTO EL 09/07/2021</t>
  </si>
  <si>
    <t>101731583</t>
  </si>
  <si>
    <t>5.2.2.5.9.01</t>
  </si>
  <si>
    <t>BIENMI COMERCIAL</t>
  </si>
  <si>
    <t>COMPRA DE LICENCIA MICROSOFT VISIO PROFESIONAL 2019 PARA USO DE ESTE MINISTERIO.  VALOR 147,699.99 ANULADO LIB. 5688</t>
  </si>
  <si>
    <t>107/2021</t>
  </si>
  <si>
    <t>DEVUELTO A COMPRA EL 13/07/2021 PARA QUE BUSQUE AUTORIZACION QUE PUEDE VENDER SOFFWARE</t>
  </si>
  <si>
    <t>ADQUISICION DE PIEZAS PARA REPARACION DEL VEHICULO CHEVROLET COLORADO 2011, QUE PERTENECE A LA FLOTILLA DE VEHICULOS DE ESTE MINISTERIO</t>
  </si>
  <si>
    <t>359/2021</t>
  </si>
  <si>
    <t>B1500000223</t>
  </si>
  <si>
    <t>SERVICIO DE MANTENIMIENTO DEL VEHICULO TOYOTA LAND CRUISER PRADO VXL 2019 ASIGNADO A RECURSOS FORESTALES.  VALOR ORDEN 826,000.00</t>
  </si>
  <si>
    <t>B1500011345</t>
  </si>
  <si>
    <t>EN ADMINISTRATIVO PARA EMITIR OFICIO EL 15/07/2021</t>
  </si>
  <si>
    <t>131458319</t>
  </si>
  <si>
    <t>PERIN COMERCIAL</t>
  </si>
  <si>
    <t>SUMINISTRO E INSTALACION DE 1 PUERTA DE CRISTAL TEMPLADO Y 2 TARJETAS DE ACCESO PARA SER UTILIZADAS EN EL DEPTO. DE RECURSOS HUMANOS (DESPACHO) VALOR 130,508.00</t>
  </si>
  <si>
    <t>304/2021</t>
  </si>
  <si>
    <t>B1500000202</t>
  </si>
  <si>
    <t>5.2.3.9.6.01</t>
  </si>
  <si>
    <t>SUMINISTRO E INSTALACION DE 2 PUERTAS CON CRISTAL TEMPLADO Y 40 TARJETAS DE ACCESO PARA SER UTILIZADAS EN EL DEPTO. DE RECURSOS HUMANOS</t>
  </si>
  <si>
    <t>307/2021</t>
  </si>
  <si>
    <t>B1500000203</t>
  </si>
  <si>
    <t>EN ADMINISTRATIVO PARA EMITIR OFICIO EL 01/7/2021</t>
  </si>
  <si>
    <t>COMPRA DE 100 MASCARILLAS, 10 GEL ANTIBACTERIAL Y 1 CAJA DE GUANTES PARA SER UTILIZADOS EN LA CHARLA DE SENSIBILIZACION Y EDUCACION AL PERSONAL CON LA RED INTERNACIONAL DE MEDICOS CRISTIANOS</t>
  </si>
  <si>
    <t>203/2021</t>
  </si>
  <si>
    <t>TESORERIA</t>
  </si>
  <si>
    <t>5.2.3.6.3.03</t>
  </si>
  <si>
    <t>SERVICIO DE SUMINISTRO E INSTALACION DE UN BACK PANNEL 180"x90" FULL COLOR Y ESTRUCTURA PORTABLE 90"x90" PARA LAS DIFERENTES ACTIVIDADES DE ESTE MINISTERIO.  VALOR 70,198.20</t>
  </si>
  <si>
    <t>282/2021</t>
  </si>
  <si>
    <t>B1500000018</t>
  </si>
  <si>
    <t>131241921</t>
  </si>
  <si>
    <t>BTRD OPERATION, S.AS</t>
  </si>
  <si>
    <t>CUARTO Y ULTIMO PAGO SERVICIO DE CONSULTORIA PARA LA ELABORACION E IMPLEMENTACION DE LOS PROCEDIMIENTOS DEL MINISTERIO DE MEDIO AMBIENTE Y RECURSOS NATURALES ENFOCADA EN LA GESTION BASADA EN PROCESOS Y ORIENTADA A LOS RESULTASOS  VALOR DEL CONTRATO 2,700,000.00</t>
  </si>
  <si>
    <t>BS-0000543-2021</t>
  </si>
  <si>
    <t>B1500000034</t>
  </si>
  <si>
    <t>PROYECTO FORTALECIMIENTO INSTITUCIONAL DEL MINISTERIO</t>
  </si>
  <si>
    <t>EN CONTABILIDAD PARA REVISION EL 01/07/2021</t>
  </si>
  <si>
    <t>COMPRA DE 135 MACHETES MOCHA PARA SER UTILIZADOS EN LABORES DE REFORESTACION DE ESTE MINISTERIO</t>
  </si>
  <si>
    <t>219/2021</t>
  </si>
  <si>
    <t>5.2.3.9.5.01</t>
  </si>
  <si>
    <t>COMPRA DE UTENSILIOS DE COCINA PARA SER UTILIZADOS EN LA DIRECCION PROVINCIAL DE MONTE PLATA</t>
  </si>
  <si>
    <t>236/2021</t>
  </si>
  <si>
    <t>EN ADMINISTRATIVO PARA HACER OFICIO EL 15/07/2021</t>
  </si>
  <si>
    <t>131403948</t>
  </si>
  <si>
    <t>VALMO</t>
  </si>
  <si>
    <t>COMPRA DE 2 SILLONES EJECUTIVOS PARA USO DE LA OFICINA MUNICIPAL DE MONCION, PROVINCIA SANTIAGO RODRIGUEZ</t>
  </si>
  <si>
    <t>268/2021</t>
  </si>
  <si>
    <t>B1500000016</t>
  </si>
  <si>
    <t>COMPRA DE DOS PIZARRAS  TIPO CORCHOS 2X3 PARA LA OFICINA PROVINCIAL LA ROMANA.  VALOR FACT. 3,000.27 SE APLICO N/C NO. NCF 02 POR VALOR DE 457.67 PARA ELIMINAR ITBIS QUE NO CORRESPONDIA</t>
  </si>
  <si>
    <t>253/2021</t>
  </si>
  <si>
    <t>DEVUELTO A COMPRAS PARA CORREGIR OFICIO EL 09/07/2021</t>
  </si>
  <si>
    <t>LA ROMANA</t>
  </si>
  <si>
    <t>ADQUISICION DE PIEZAS PARA REPARACION DEL VEHICULO MITSUBISHI L200 2006, ASIGNADO AL SUPERVISOR SERVICIO DE SEGURIDAD DE ESTE MINISTERIO</t>
  </si>
  <si>
    <t>283/2021</t>
  </si>
  <si>
    <t>B1500000220</t>
  </si>
  <si>
    <t>DEVUELTO A COMPRAS PARA CORRREGIR FECHA EL 26/07/2021</t>
  </si>
  <si>
    <t>COMPRA DE 5 PLACAS DE RECONOCIMIENTO (GRAVOFLEX 5x2.5") PARA SER ENTREGADAS A MUJERES DESCTACADAS POR EL DIA INTERNACIONAL DE LA MUJER</t>
  </si>
  <si>
    <t>269/2021</t>
  </si>
  <si>
    <t>B1500000350</t>
  </si>
  <si>
    <t>EN TESORERIA PARA EMITIR CHEQUE EL 29/07/2021</t>
  </si>
  <si>
    <t>SERVICIO DE CONSULTORIA JURIDICA ESPECIALIZADA EN EL MINISTERIO AMBIENTE Y RECURSOS NATURALES . VALOR DEL CONTRATO 1,062,000.00 DEL 17-12-2020 AL 17-03-2022.  CAMBIAR FORMA DE PAGO A PRESENTACION DE FACTURA (MES DE ABRIL-21)</t>
  </si>
  <si>
    <t>132232569</t>
  </si>
  <si>
    <t>5.2.3.2.1.01</t>
  </si>
  <si>
    <t>GANNETT NTDOMGROUP</t>
  </si>
  <si>
    <t>COMPRA DE 3 ROLLOS DE SARAN PARA SER UTILIZADOS EN LAS REPARACIONES DE DIFERENTES VIVEROS A NIVEL NACIONAL</t>
  </si>
  <si>
    <t>220/2021</t>
  </si>
  <si>
    <t>SEGUNDO PAGO ACUERDO AMIGABLE  Y DESISTIMIENTO SUSCRITO ENTRE EL MINISTERIO DE MEDIO AMBIENTE  VALOR DEL ACUERDO 3,645,514.50 PARA SER PAGADO EN 12 MESES POR VALOR 303,792.87 ESTE PAGO IBA HACER A NOMBRE DE SECUNDINO ALBERTO PERE ALMONTE PERO SE MANDO A CAMBIAR A NOMBRE DE RENATO M. RUIZ GUERRERO EL  12/05/2021</t>
  </si>
  <si>
    <t>PRESUPUESTO PARA LIBRAMIENTO  EL 06/04/2021</t>
  </si>
  <si>
    <t>131245005</t>
  </si>
  <si>
    <t>AGAP CORPORATION BENCOSME</t>
  </si>
  <si>
    <t>COMPRA DE 27 CHAQUETAS IMPERMEABLES CON EL LOGO DE ESTE MINISTERIO PARA SER UTILIZADAS EN VISITAS A DIFERENTES LUGARES DEL PAIS DEL DESPACHO.  LIB. #4336 ANULADO A LA ESPERA DE CERTIFICACIONES DE IMPUESTOS</t>
  </si>
  <si>
    <t>98/2021</t>
  </si>
  <si>
    <t>B1500000172</t>
  </si>
  <si>
    <t>EN PRESUPUESTO PARA LIBRAMIENTO EL 17/09/2021</t>
  </si>
  <si>
    <t>101581646</t>
  </si>
  <si>
    <t>INGENIERIA AGRICOLA Y TECNOLOGIA</t>
  </si>
  <si>
    <t>COMPRA DE MALLA POLISOMBRA 50% NG 8X100 (800M/ROLO) (SARAN) PARA SER UTILIZADOS EN LAS REPARACIONES DE DIGERENTES VIVEROS. ESTE SUPLIDOR NO TIENE CUENTA BANCARIA EN EL SIGEF</t>
  </si>
  <si>
    <t>235/2021</t>
  </si>
  <si>
    <t>B150000001</t>
  </si>
  <si>
    <t>EN PRESUPUESTO PARA LIBRAMIENTO EL 19/07/2021</t>
  </si>
  <si>
    <t>B1500001257</t>
  </si>
  <si>
    <t>COMPRA DE BEBEDERO, NEVERA, SILLA EJECUTIVA, ARCHIVO METALICO Y SUMADORA PARA SER UTILIZADAS EN LA DIRECCION DE ANALISIS DE LA OPERACIONES VALOR 128,786.38.  VALOR FACT. 64,215.60 ANULADO LIB. 3044/2021 POR FRACCIONAMIENTO EN COMPRAS</t>
  </si>
  <si>
    <t>33/2021</t>
  </si>
  <si>
    <t>B1500000038</t>
  </si>
  <si>
    <t>RETENIDO EN FINANCIERO ESPERANDO AUTORIZACION DE PAGO EL 07/05/2021</t>
  </si>
  <si>
    <t>DIRECCION DE REVISION Y ANALISIS DE OPERACIONES</t>
  </si>
  <si>
    <t>SERVICIO DE REFRIGERIO PARA  (25 PERSONAS) INVITADOS ESPECIALES DEL MINISTRO EN EL SANTUARIO DE LAS BALLENAS EN SAMANA EL 01/04/2021</t>
  </si>
  <si>
    <t>244/2021</t>
  </si>
  <si>
    <t>B1500000429</t>
  </si>
  <si>
    <t>DEVUELTO A COMPRAS PARA CORREGIR FECHA DE FACTURA Y ACTIVIDAD EL 20/05/2021</t>
  </si>
  <si>
    <t>SERVICIO DE IMPRESIÓN BANNER Y PORTABANNER 30X60 PARA SER UTILIZADOS EN LA CONMEMORACION DEL DIA INTERNACIONAL DE LA MUJER</t>
  </si>
  <si>
    <t>210/2021</t>
  </si>
  <si>
    <t>EN PRESUPUESTO PARA LIBRAMIENTO EL 21/05/2021</t>
  </si>
  <si>
    <t>101098376</t>
  </si>
  <si>
    <t>EDITORA HOY SAS</t>
  </si>
  <si>
    <t>178/2021</t>
  </si>
  <si>
    <t>B1500003835</t>
  </si>
  <si>
    <t>HACER OFICIO ADMINISTRATIVO EL 30/07/2021</t>
  </si>
  <si>
    <t>03189000031041/401010062</t>
  </si>
  <si>
    <t>5.2.3.1.3.03</t>
  </si>
  <si>
    <t>SEMILLAS TROPICALES Y/O BANCO DE RESERVAS</t>
  </si>
  <si>
    <t>COMPRA DE 35 KILOS DE SEMILLAS PINUS CARIBAEA PARA REFORESTACION DEL AÑO 2021 US$10,295.57 A UNA TASA 57.60</t>
  </si>
  <si>
    <t>153/2021</t>
  </si>
  <si>
    <t>EXPEDIENTE ENVIADO A COORDINACION EL 19/04/2021</t>
  </si>
  <si>
    <t xml:space="preserve">SERVICIO DE MANTENIMIENTO Y REPARACION DE VEHICULOS EN GARANTIA, KIA SPORTAGE ASIGNADO AL ASISTENTE  DEL MINISTRO VALOR O/S200,000.00. </t>
  </si>
  <si>
    <t>B1500005575</t>
  </si>
  <si>
    <t>132115521</t>
  </si>
  <si>
    <t>5.2.6.8.8.01</t>
  </si>
  <si>
    <t>LANDER INTERCARIBE</t>
  </si>
  <si>
    <t xml:space="preserve">ADQUISICION DE LICENCIA DE INFORMATICAS  POR 3 MESES </t>
  </si>
  <si>
    <t>38/2021</t>
  </si>
  <si>
    <t>DEVUELTO A COMPRA EL 06/04/2021 PARA ACTUALIZAR EL RUBRO. DICE LA ENCARMAGA DE COMPRAS MARIA ALVAREZ QUE ANULEN EL PROCESO  0005/221 PORQUE EL SUPLIDOR TIENE  NO TIENE EN EL RUBRO EL SERVICIO DADO</t>
  </si>
  <si>
    <t>SERVICIO DE CONSULTORIA JURIDICA ESPECIALIZADA EN EL MINISTERIO AMBIENTE Y RECURSOS NATURALES . VALOR DEL CONTRATO 1,062,000.00 DEL 17-12-2020 AL 17-03-2022.  CAMBIAR FORMA DE PAGO A PRESENTACION DE FACTURA (MES DE MARZO-21)</t>
  </si>
  <si>
    <t>B1500005567</t>
  </si>
  <si>
    <t>B1500003815</t>
  </si>
  <si>
    <t>132032489</t>
  </si>
  <si>
    <t>AUTOCAR ESTHIN</t>
  </si>
  <si>
    <t>SERVICIO DE REPARACION DE VEHICULO NISSAN FRONTIER BLANCO 2017 ASIGNADO A LA DIRECCION PROVINCIAL INDEPENDENCIA</t>
  </si>
  <si>
    <t>147/2021</t>
  </si>
  <si>
    <t>B1500000154</t>
  </si>
  <si>
    <t>EN CONTABILIDAD ARCHIVADO POR PROBLEMAS DE IMPUESTOS EL 16/06/2021</t>
  </si>
  <si>
    <t>COMPRA E INSTALACION ESPEJOS DE PARED PARA EL REMOZAMIENTO DE LOS BAÑOS PARA DAMAS, DEL CUARTO  NIVEL DE LA CEDE CENTRAL ESTE MINISTERIO.</t>
  </si>
  <si>
    <t>189/2021</t>
  </si>
  <si>
    <t>B1500000188</t>
  </si>
  <si>
    <t>5.2.3.7.1.05</t>
  </si>
  <si>
    <t>COMPRA DE RESPUESTOS, LUBRICANTES Y BATERIA PARA VEHICULOS PERTENECIENTES A LA FLOTILLA VEHICULAR DE ESTE MINISTERIO.  VALOR 50,173.60</t>
  </si>
  <si>
    <t>116/2021</t>
  </si>
  <si>
    <t>B1500000216</t>
  </si>
  <si>
    <t>EN ADMINISTRATIVO PARA HACER OFICIO EL 27/07/2021</t>
  </si>
  <si>
    <t>PREDSUPUESTO PARA LIBRAMIENTO EL  30/07/2021</t>
  </si>
  <si>
    <t>SERVICIO IMPRESIÓN DE 500 EJEMPLARES DE LA LEY GESTION INTEGRAL Y COPROCESAMIENTO DE RESIDUOS SOLIDOS</t>
  </si>
  <si>
    <t>20/2021</t>
  </si>
  <si>
    <t>B1500000096</t>
  </si>
  <si>
    <t>05000201474 Y/ 00110229143</t>
  </si>
  <si>
    <t>PRIMER PAGO ACUERDO AMIGABLE  Y DESISTIMIENTO SUSCRITO ENTRE EL MINISTERIO DE MEDIO AMBIENTE  VALOR DEL ACUERDO 3,645,514.50 PARA SER PAGADO EN 12 MESES POR VALOR 303,792.87 ESTE PAGO IBA HACER A NOMBRE DE SECUNDINO ALBERTO PERE ALMONTE PERO SE MANDO A CAMBIAR A NOMBRE DE RENATO M. RUIZ GUERRERO EL  12/05/2021</t>
  </si>
  <si>
    <t>PRESUPUESTO PARA LIBRAMIENTO EL 08/03/2021</t>
  </si>
  <si>
    <t>131136214</t>
  </si>
  <si>
    <t>PRIORMON OFFICE</t>
  </si>
  <si>
    <t xml:space="preserve">COMPRA 1 FREEZER 23.7 CUBICOS INDUSTRIAL, PARA SER UTILIZADO EN EL COMEDOR DE SERVICIO NACIONAL DE PROTECCION AMBIENTAL (SENPA)  VALOR 103,540.00 ANULADO LIB. 3525 POR PROBLEMAS DE IMPUESTOS </t>
  </si>
  <si>
    <t>82/2021</t>
  </si>
  <si>
    <t>B1500000176</t>
  </si>
  <si>
    <t>EN CONTABILIDAD DEVUELTO DE PRESUPUESTO EL 28/06/2021 POR PROBLEMAS DE IMPUESTOS</t>
  </si>
  <si>
    <t>SEXTO PAGO  DEL VALOR TOTAL 46,140,000.00 POR PRODUCCION DE PLANTAS FORESTALES PARA RESTAURACION DE LA COBERTURA FORESTAL DE LAS AREAS DE INFLUENCIA DE LOS PROYECTOS DE DESARROLLO AGROFORESTAL DE LA PRESIDENCIA EN LAS CAÑITAS Y LOS FRIOS, EN CUENCA ALTA DE LA PRESA DE SABANA YEGUA, MUNICIPIO PADRE LAS CASAS, PROVINCIA AZUA.  ESTA FACTURA ESTA DENTRO DEL  ACUERDO DE 13,052,932.00.  HAY QUE REBAJARLE LOS 9,228,000.00 DEL AVANCE DEL 20% PAGADO CON EL LIB. 9056/2017 D/F 27/10/2017 ANTIGUO ACUERDO</t>
  </si>
  <si>
    <t>ESTA FACTURA ESTA A NOMBRE DE SEMILLAS TROPICALES</t>
  </si>
  <si>
    <t>EN RECURSOS FORESTALES ARMANDO EXPEDEINTE  DESDE JUNIO 2021</t>
  </si>
  <si>
    <t>PRIMER  PAGO DEL NUEVO ACUERDO DEL VALOR TOTAL 26,728,133.00 POR PRODUCCION DE PLANTAS FORESTALES PARA RESTAURACION DE LA COBERTURA FORESTAL DE LAS AREAS DE INFLUENCIA DE LOS PROYECTOS DE DESARROLLO AGROFORESTAL DE LA PRESIDENCIA EN LAS CAÑITAS Y LOS FRIOS, EN CUENCA ALTA DE LA PRESA DE SABANA YEGUA, MUNICIPIO PADRE LAS CASAS, PROVINCIA AZUA.  ESTA FACTURA ESTA DENTRO DEL  ACUERDO DE  ESTA FACTURA  ESTA DENTRO DEL NUENO ACUERDO</t>
  </si>
  <si>
    <t>BUSCAR</t>
  </si>
  <si>
    <t>5.2.6.2.3.01</t>
  </si>
  <si>
    <t>COMPRA DE 1 DRONE Y 2 ESTACIONES DE CARGA SOLAR PARA LAS ACTIVIDADES DE LABORES DE COMBATE, PREVENCION Y CONTROL DE INCENDIOS FORESTALES (EQUIPOS TECNOLOGICOS),  VALOR DEL CONTRARO 1,124,581.12</t>
  </si>
  <si>
    <t>BS-0003195-2021</t>
  </si>
  <si>
    <t>5.2.6.5.6.01</t>
  </si>
  <si>
    <t>101001585</t>
  </si>
  <si>
    <t>5.2.2.6.2.01</t>
  </si>
  <si>
    <t>DOMINICANA  COMPAÑÍA DE SEGURO</t>
  </si>
  <si>
    <t>PAGO INCLUSION DE POLIZAS DE SEGUROS NO. 1-AU-731249 DE LEY Y 1-AUE-731251 EXCESO DE CAMIONETA HILUX AÑO 2011 DESDE 27/01 2021 HASTA 11/12/2021</t>
  </si>
  <si>
    <t>B1500000256</t>
  </si>
  <si>
    <t>DEV. A LA DIR. ADM D/F 10/02/2021. HABLE CON  MARCIA EL 04/05/2021 Y AUN NO HAN CORREGIDO LA FACTURA</t>
  </si>
  <si>
    <t>130384551</t>
  </si>
  <si>
    <t>QMS GLOBAL</t>
  </si>
  <si>
    <t>CONTRATACION DE SERVICIOS PARA ELABORACION DE PROPUESTA DEL PLAN DE TRANSFORMACION DEL VICEMINISTERIO DE AREAS PROTEGIDAS Y BIODIVERSIDAD, SEGUNDA ETAPA, FACTURA NCF 51 ANULADA POR VENCIMIENTO.</t>
  </si>
  <si>
    <t>65/2021</t>
  </si>
  <si>
    <t>EN ADMINISTRATIVO PARA HACER OFICIO EL 28/07/2021</t>
  </si>
  <si>
    <t>VICEMINISTERIO DE AREAS PROTEGIDAS Y BIODIVERSIDAD</t>
  </si>
  <si>
    <t>132211073</t>
  </si>
  <si>
    <t>ALEGA SERVICES GROUP</t>
  </si>
  <si>
    <t>COMPRA DE 50 KIT DE ASEO PARA EL PERSONAL DE COMUNICACIONES VALOR 127,735.00 ANULADO LIB. 2160/2021</t>
  </si>
  <si>
    <t>634/2020</t>
  </si>
  <si>
    <t>EN COMPRAS ADELVIRA DEVUELTO POR PRESUPUESTO PARA CORRECCION POR RESOLUCION 163/2020 DESDE EL 15/05/2021</t>
  </si>
  <si>
    <t>COMPRA DE 50 KIT DE COMESTIBLES  PARA EL PERSONAL DE COMUNICACIONES VALOR 133,635.00 ANULADO LIB. 2159/2021</t>
  </si>
  <si>
    <t>633/2020</t>
  </si>
  <si>
    <t>B1500000005</t>
  </si>
  <si>
    <t>101019921</t>
  </si>
  <si>
    <t>CENTRO CUESTA NACIONAL</t>
  </si>
  <si>
    <t>PAGO POR COMPRA DE COMESTIBLES PARA SER CONSUMIDO EN EL DESPACHO VALOR ORDEN 145,000.00</t>
  </si>
  <si>
    <t>554/2020</t>
  </si>
  <si>
    <t>B1500079008</t>
  </si>
  <si>
    <t xml:space="preserve">PROGRAMAR </t>
  </si>
  <si>
    <t>DEVUELTO A COMPRAS FONDO AGOTADO, PAGARAN POR CAJA CHICA EL 23/06/2021</t>
  </si>
  <si>
    <t>COMPRA DE 1 PERFORADORA PARA CARNET Y 5 PAQUETES DE BROCHES PARA CARNET TIPO CLIPS PARA EL PROCESO DE CARNETIZACION DE LOS EMPLEADOS DE ESTE MINISTERIO.  MONTO 4,902.46</t>
  </si>
  <si>
    <t>BS-0004765-2021</t>
  </si>
  <si>
    <t>DEVUELTO A COMPRAS PARA CORREGIR PROCESO DE COMPRAS EL 30/07/2021</t>
  </si>
  <si>
    <t>101652586</t>
  </si>
  <si>
    <t>LIS REPRESENTACIONES</t>
  </si>
  <si>
    <t>SERVICIO DE REFRIGERIO PARA EL PERSONAL QUE PARTICIPO EN LA REUNION EDUCATIVA CON LOS EDUCADORES AMBIENTALES. LIBRAMIENTO 9096/2020. ANULADO LIBRAMIENO 9858/2020 ANULADO POR EL RUBRO.  VALOR 186,933.24. ANULADO LIB. 2925/2021 POR EL RUBRO</t>
  </si>
  <si>
    <t>338/2020</t>
  </si>
  <si>
    <t>FINANCIERO LO MANDO ANULAR A PRESUPUESTO EL 11/05/2021 POR EL RUBRO</t>
  </si>
  <si>
    <t>CONFECCION DE MANTELES PARA USO CONTINUO DE LAS ACTIVIDADES DE NUESTRO MINISTERIO. VALOR 63,720.00. LIBRAMIENTO 8919/2020 ANULADO POR EL RUBRO</t>
  </si>
  <si>
    <t>342/2020</t>
  </si>
  <si>
    <t>DEVUELTO A COMPRAS A YESICA 11/12/2020</t>
  </si>
  <si>
    <t>130870381</t>
  </si>
  <si>
    <t>5.2.7.1.2.01</t>
  </si>
  <si>
    <t>NU ENERGY</t>
  </si>
  <si>
    <t>REMODELACION AREAS ADM. CAFETERIA Y AREAS DE SERVICIOS EN EL MONUMENTO LOS TRES OJOS</t>
  </si>
  <si>
    <t>CONTRATO</t>
  </si>
  <si>
    <t>FONDO 2076</t>
  </si>
  <si>
    <t>DEVUELTO DE  PRESUPUESTO PARA LIBRAMIENTO EL 10/08/2020.  LO ENVIARON A INGENIERIA PARA SOLICITAR EXTENCION CONTRATO</t>
  </si>
  <si>
    <t>INGENIERIA</t>
  </si>
  <si>
    <t>01200143111</t>
  </si>
  <si>
    <t>OBISPO VIOLA FIGUEREO</t>
  </si>
  <si>
    <t>PAGO DEDUCIBLE POR CAMBIO DE CRITAL Y PIEZAS MAS MANO DE OBRA</t>
  </si>
  <si>
    <t>B1500000060</t>
  </si>
  <si>
    <t>FONDO REP. INST.</t>
  </si>
  <si>
    <t>EN CONTABILIDAD PARA REVISION, EL SUPLIDOR TIENE DIFICULTADES PARA PRESENTAR LOS IMPUESTOS, NO TIENE CONTADOR, TRATARA DE RESOLVER EL 30/07/2020</t>
  </si>
  <si>
    <t xml:space="preserve">TRANSPORTACION </t>
  </si>
  <si>
    <t>CUARTO PAGO  DEL VALOR TOTAL 46,140,000.00 POR PRODUCCION DE PLANTAS FORESTALES PARA RESTAURACION DE LA COBERTURA FORESTAL DE LAS AREAS DE INFLUENCIA DE LOS PROYECTOS DE DESARROLLO AGROFORESTAL DE LA PRESIDENCIA EN LAS CAÑITAS Y LOS FRIOS, EN CUENCA ALTA DE LA PRESA DE SABANA YEGUA, MUNICIPIO PADRE LAS CASAS, PROVINCIA AZUA.  ESTA FACTURA ESTA DENTRO DEL  ACUERDO DE 13,052,932.00 HAY QUE REBAJARLE LOS 9,228,000.00 DEL AVANCE DEL 20% PAGADO CON EL LIB. 9056/2017 D/F 27/10/2017. ANTIGUO ACUERDO</t>
  </si>
  <si>
    <t>QUINT0 PAGO  DEL VALOR TOTAL 46,140,000.00 POR PRODUCCION DE PLANTAS FORESTALES PARA RESTAURACION DE LA COBERTURA FORESTAL DE LAS AREAS DE INFLUENCIA DE LOS PROYECTOS DE DESARROLLO AGROFORESTAL DE LA PRESIDENCIA EN LAS CAÑITAS Y LOS FRIOS, EN CUENCA ALTA DE LA PRESA DE SABANA YEGUA, MUNICIPIO PADRE LAS CASAS, PROVINCIA AZUA.  ESTA FACTURA ESTA DENTRO DEL  ACUERDO DE 13,052,932.00. HAY QUE REBAJARLE LOS 9,228,000.00 DEL AVANCE DEL 20% PAGADO CON EL LIB. 9056/2017 D/F 27/10/2017. ANTIGUO ACUERDO</t>
  </si>
  <si>
    <t>131280846</t>
  </si>
  <si>
    <t>RIZEK LINARES ENTRETENIMIENTOS, SRL</t>
  </si>
  <si>
    <t>SERVICIO IMPRESIÓN DE 500 TARJETAS DE INVITACION PARA LA CELEBRACION DEL DIA MUNDIAL DEL MEDIO AMBIENTE. VALOR 24,780.00 LIB. 4949 ANULADO PARA REHACER POR TENER FECHAS POSTERIORES A LA FECHA DE LA CELEBRACION</t>
  </si>
  <si>
    <t>376/2020</t>
  </si>
  <si>
    <t>B1500000161</t>
  </si>
  <si>
    <t xml:space="preserve"> 100 TIENE CUOTA</t>
  </si>
  <si>
    <t xml:space="preserve">DEVUELTO DE PRESUPUESTO EL 13/08/2020 A CONTABILIDAD PARA COMPLETAR PROCESO, </t>
  </si>
  <si>
    <t>DESPACHO</t>
  </si>
  <si>
    <t>03105660173</t>
  </si>
  <si>
    <t>DONAIRY ALTAGRACIA SEGURA CASTRO</t>
  </si>
  <si>
    <t>SUMINISTRO E INSTALACION DE PANELES DE PROTECCION EN ACRILICO TRANSPARENTE PARA SER COLOCADA EN EL AREA DE RECEPCION DE EMPLEADOS. LIBRAMIENTO 6173/2020 ANULADO POR RUBRO, IMPUESTOS Y NO SE ENTREGO LO ESTIPULADO EN LA ORDEN</t>
  </si>
  <si>
    <t>203/2020</t>
  </si>
  <si>
    <t>EN CONTABILIDAD PARA REVISION EL 07/06/2021</t>
  </si>
  <si>
    <t>131121381</t>
  </si>
  <si>
    <t>ALS DOMINICANA REPUBLIC</t>
  </si>
  <si>
    <t xml:space="preserve">SERVICIO DE LABORATORIO PARA LA CARACTERIZACION DE METALES PESADOS </t>
  </si>
  <si>
    <t>110/2020</t>
  </si>
  <si>
    <t xml:space="preserve">NO HA LLEGADO </t>
  </si>
  <si>
    <t>EN COMPRAS YGNACIA AUN NO HA LLEGADO A CONTABILIDAD EL 19/03/2021</t>
  </si>
  <si>
    <t>GESTION AMBIENTAL</t>
  </si>
  <si>
    <t>SERVICIO DE ANALISIS DE LABORATORIO SOLICITADO POR GESTION AMBIENTAL</t>
  </si>
  <si>
    <t>68/2020</t>
  </si>
  <si>
    <t>EN COMPRAS ERIANYI AUN NO HA LLEGADO A CONTABILIDAD EL 19/03/2021</t>
  </si>
  <si>
    <t>130970361</t>
  </si>
  <si>
    <t>PROLLELZA MANAGEMENT SERVICE</t>
  </si>
  <si>
    <t>PAGO SEGUNDO Y ULTIMO PAGO DE CUBICACION POR SERVICIO DE REPARACION Y ADECUACION DE COCINA Y PUERTAS EN EL DESPACHO DEL MINISTRO</t>
  </si>
  <si>
    <t>CONTRATO No.     DJ-061-17</t>
  </si>
  <si>
    <t>DISMINUCION DE PASIVOS</t>
  </si>
  <si>
    <t>DEVUELTO A INGENIERIA PARA COMPLETAR EL 05/02/2021</t>
  </si>
  <si>
    <t>AUTOCAMIONES</t>
  </si>
  <si>
    <t>SERVICIO DE REPARACION  Y MANTENIMIENTO DE LA CAMIONETA ISUZU SOLICITADO POR LA DIRECCION   DE BIODIVERSIDAD VALOR DEL OFICIO 133,171.59NO SE PUEDE REGISTRAR EN CUENTAS POR PAGAR  PORQUE  NO HAY DOCUMENTOS FISICOS ORIGINALES VALOR 28,944.40</t>
  </si>
  <si>
    <t>377/2018</t>
  </si>
  <si>
    <t>A010010021500000371</t>
  </si>
  <si>
    <t>LO TIENE EL FINANCIERO PARA PROGRAMACION DESDE EL MES DE ABRIL 2021</t>
  </si>
  <si>
    <t>DIRECCION DE BIODIVERSIDAD</t>
  </si>
  <si>
    <t xml:space="preserve">TECER PAGO DEL VALOR TOTAL 46,140,000.00 POR PRODUCCION DE PLANTAS FORESTALES PARA RESTAURACION DE LA COBERTURA FORESTAL DE LAS AREAS DE INFLUENCIA DE LOS PROYECTOS DE DESARROLLO AGROFORESTAL DE LA PRESIDENCIA EN LAS CAÑITAS Y LOS FRIOS, EN CUENCA ALTA DE LA PRESA DE SABANA YEGUA, MUNICIPIO PADRE LAS CASAS, PROVINCIA AZUA. VALOR DEL OFICIO 5,992,624.75. ESTA FACTURA ESTA DENTRO DEL  ACUERDO DE 13,052,932.0.  HAY QUE REBAJARLE LOS 9,228,000.00 DEL AVANCE DEL 20% PAGADO CON EL LIB. 9056/2017 D/F 27/10/2017. ANTIGUO ACUERDO. </t>
  </si>
  <si>
    <t xml:space="preserve">EN PRESUPUESTO PARA PROGRAMAR EL 07/02/2020. ESPERANDO RESPUESTA DE LA PRESIDENCIA YA QUE PERTENECE AL PROYECTO AGROFORESTAL </t>
  </si>
  <si>
    <t>130898073</t>
  </si>
  <si>
    <t>SIERRA PEÑA AUTO SERVICES</t>
  </si>
  <si>
    <t>TERCER PAGO SERVICIO DE REPARACION Y MANTENIMIENTO TOYOTA  HILUX ASIGNADO A REFORSTACION VALOR SOLICITUD 604,364.14 VALOR 72,054.34</t>
  </si>
  <si>
    <t>BS-7037/2019</t>
  </si>
  <si>
    <t>B1500000570</t>
  </si>
  <si>
    <t xml:space="preserve">DIRECCION DE REFORESTACION </t>
  </si>
  <si>
    <t>TERCER PAGO SERVICIO DE REPARACION Y MANTENIMIENTO MISUBISHI L200 ASIGNADO A TRANSPORTACION VALOR 604,364.14 VALOR FACT. 190,364.14</t>
  </si>
  <si>
    <t>B1500000566</t>
  </si>
  <si>
    <t>TERCER PAGO SERVICIO DE REPARACION Y MANTENIMIENTO CHEVROLET AVALANCHE ASIGNADO AL DESPACHO VALOR SOLICITUD 604,364.14 VALOR FACT. 216,748.30</t>
  </si>
  <si>
    <t>B1500000563</t>
  </si>
  <si>
    <t>TERCER PAGO SERVICIO DE REPARACION Y MANTENIMIENTO CAMION ISUZU ASIGNADO A TRANSPORTACION VALOR SOLICITUD 604,364.14 VALOR FACT. 125,333.70</t>
  </si>
  <si>
    <t>B1500000561</t>
  </si>
  <si>
    <t>TERCER PAGO SERVICIO DE REPARACION Y MANTENIMIENTO  HONDA CIVIC ASIGNADO AL EN. DE ARCHIVO CENTRAL  VALOR ORDEN  SOLICITUD 387,368.04 VALOR FACT. 68,528.50 ANULADO LIB. 11914</t>
  </si>
  <si>
    <t>B1500000562</t>
  </si>
  <si>
    <t>TERCER PAGO SERVICIO DE REPARACION Y MANTENIMIENTO  FORD RANGER ASIGNADO A COSTEROS Y MARINOS VALOR SOLICITUD 387,368.04 VALOR FACT. 236,158.12 ANULADO LIB. 11914</t>
  </si>
  <si>
    <t>B1500000555</t>
  </si>
  <si>
    <t xml:space="preserve"> COSTEROS Y MARINOS</t>
  </si>
  <si>
    <t>TERCER PAGO SERVICIO DE REPARACION Y MANTENIMIENTO ISUZU DIMAX  ASIGNADO AL DIRECTOR PROTECCION AMBIENTAL DESPACHO VALOR SOLICITUD 387,368.04 VALOR FACT. 82,681.42 ANULADO LIB. 11914</t>
  </si>
  <si>
    <t>B1500000564</t>
  </si>
  <si>
    <t xml:space="preserve"> SENPA</t>
  </si>
  <si>
    <t>101010746</t>
  </si>
  <si>
    <t>SERVICIO DE REPARACION  Y MANTENIMIENTO DE LA CAMIONETA ISUZU SOLICITADO POR LA DIRECCION  PROVINCIAL DE MARIA TRINIDAD SANCHEZ VALOR DEL OFICIO 133,171.59NO SE PUEDE REGISTRAR EN CUENTAS POR PAGAR  PORQUE  NO HAY DOCUMENTOS FISICOS ORIGINALES</t>
  </si>
  <si>
    <t>A010010021500000373</t>
  </si>
  <si>
    <t>MARIA TRINIDAD SANCHEZ</t>
  </si>
  <si>
    <t>130956367</t>
  </si>
  <si>
    <t>EQUIPOS MOVILES VASQUEZ</t>
  </si>
  <si>
    <t>SERVICIO DE TRANSPORTE POR TRASLADO DE FURGONES QUE CONTIENEN ENRAIZADORES DESDE PUERTO PUNTA CAUCEDO A BARAHONA  SE ANULO EL CHEQUE 58100  D/F 25/07/2018 POR CAMBIO DE FONDO</t>
  </si>
  <si>
    <t>262/2018</t>
  </si>
  <si>
    <t>FONDO 102</t>
  </si>
  <si>
    <t>EN CONTABILIDAD ARCHIVADO POR ORDEN DE LA COORDINACION  ADMINISTRATIVA</t>
  </si>
  <si>
    <t>QUISQUEYA VERDE</t>
  </si>
  <si>
    <t>SERVICIO DE REPARACION Y MANTENIMIENTO VEHICULO TOYOTA ASIGNADO A LA DIRECCION FINANCIERA VALOR 71,266.60</t>
  </si>
  <si>
    <t>165/2019</t>
  </si>
  <si>
    <t>A010010011500002263</t>
  </si>
  <si>
    <t>FINANCIERO</t>
  </si>
  <si>
    <t>130557047</t>
  </si>
  <si>
    <t>PABLO AQUINO</t>
  </si>
  <si>
    <t>SERVICIO ALQUILER DE CAMION DAIHATSU, MES DE OCTUBRE 2017 PARA TRANSPORTE DE GANADO QUE ANDA DEAMBULANDO EN AUTOPISTA NORDESTE, SOLICITADO POR DIRECCION PROVINCIAL DE MONTE PLATA</t>
  </si>
  <si>
    <t>P010010011502875944</t>
  </si>
  <si>
    <t>EN CONTABILIDAD ARCHIVADO POR ORDEN LA COORDINADORA HASTA NUEVO AVISO</t>
  </si>
  <si>
    <t>DIRECCION PROVINCIAL MONTE PLATA</t>
  </si>
  <si>
    <t>AD MARKETING LIVE</t>
  </si>
  <si>
    <t xml:space="preserve">SERVICIO DE REFRIGERIO Y ALMUERZO P/ 30 PERSONAS EN REUNIONES DEL COMITÉ TECNICO DE EVALUACION DE PROYECTOS DE FEBRERO A DICIEMBRE 2016.   FACTURA ANTERIOR (ANULADA) No. 609 D/F 22/02/2017 Y FACTURA ACTUAL No. 612 D/F 26/01/2018 </t>
  </si>
  <si>
    <t>42/2016</t>
  </si>
  <si>
    <t>A010010011500000612</t>
  </si>
  <si>
    <t>EN CONTABILIDAD, PROBLEMA DE IMPUESTOS 22/01/2018</t>
  </si>
  <si>
    <t xml:space="preserve">GESTION AMBIENTAL </t>
  </si>
  <si>
    <t>SERVICIO DE REPARACION  Y MANTENIMIENTO DEL CAMION ISUZU SOLICITADO POR LA DIRECCION DE REFORESTACION VALOR DEL OFICIO 133,171.59NO SE PUEDE REGISTRAR EN CUENTAS POR PAGAR  PORQUE  NO HAY DOCUMENTOS FISICOS ORIGINALES VALOR FACT. 64,680.54</t>
  </si>
  <si>
    <t>EXTRAVIDA</t>
  </si>
  <si>
    <t>A010010021500009875</t>
  </si>
  <si>
    <t xml:space="preserve">QUISQUEYA VERDE </t>
  </si>
  <si>
    <t>401007665</t>
  </si>
  <si>
    <t>5.2.6.9.4.02</t>
  </si>
  <si>
    <t>BANCO AGRICOLA DE LA REP. DOM.</t>
  </si>
  <si>
    <t>ADQUISICION DE PARCELA NO 715 EN BANI, PARCELA NO. 361 SAN FCO. DE MACORIS E INMUEBLE EN CONSTANZA, MEDIANTE EL PRESTAMO NO. 1-455-0 00005-8 D/F 27/12/2017, PAGADERO EN 14 CUOTAS ANUALES DE 2,371,224.55 C/U.  MONTO TOTAL 24,612,500.00 (1ERA. CUOTA)</t>
  </si>
  <si>
    <t>NO TIENE</t>
  </si>
  <si>
    <t>NO HA LLEGADO</t>
  </si>
  <si>
    <t>DEVUELTO A LA DIRECCION LEGAL PARA CORREGIR EL 18/06/2021</t>
  </si>
  <si>
    <t>DIRECCION LEGAL</t>
  </si>
  <si>
    <t>ADQUISICION DE PARCELA NO 715 EN BANI, PARCELA NO. 361 SAN FCO. DE MACORIS E INMUEBLE EN CONSTANZA, MEDIANTE EL PRESTAMO NO. 1-455-0 00005-8 D/F 27/12/2017, PAGADERO EN 14 CUOTAS ANUALES DE 2,371,224.55 C/U.  MONTO TOTAL 24,612,500.00 (2DA. CUOTA)</t>
  </si>
  <si>
    <t>ADQUISICION DE PARCELA NO 715 EN BANI, PARCELA NO. 361 SAN FCO. DE MACORIS E INMUEBLE EN CONSTANZA, MEDIANTE EL PRESTAMO NO. 1-455-0 00005-8 D/F 27/12/2017, PAGADERO EN 14 CUOTAS ANUALES DE 2,371,224.55 C/U.  MONTO TOTAL 24,612,500.00 (3ERA. CUOTA)</t>
  </si>
  <si>
    <t>PUBLICOM</t>
  </si>
  <si>
    <t>SERVICIO DE IMPRESIÓN DE VINIL ADHESIVO DE ALTA RESOLUCION PARA SER UTILIZADA EN LA DIVULGACION DE LA NUEVA ESTRUCTURA ORGANIZATIVA SOLICITADA POR LA DIRECCION DE COMUNICACIONES</t>
  </si>
  <si>
    <t>730/2017</t>
  </si>
  <si>
    <t>A010010011500000550</t>
  </si>
  <si>
    <t xml:space="preserve">100 PROGRAMAR </t>
  </si>
  <si>
    <t>EN REVISION PROBLEMAS DE IMPUESTOS CORREGIDOS EL 29/01/2021</t>
  </si>
  <si>
    <t>130573387</t>
  </si>
  <si>
    <t>REPUESTO DE LA COSTA (RECOSTA)</t>
  </si>
  <si>
    <t>REPARACION DE VEHICULOS Y MANTENIMIENTO VEHICULO CHEVROLET AÑO 2011, ASIGNADO AL DIRECTOR PROVINCIAL  MARIA TRINIDAD SANCHEZ</t>
  </si>
  <si>
    <t>241/2017</t>
  </si>
  <si>
    <t>A010010011500006342</t>
  </si>
  <si>
    <t>EN CONTABILIDAD ARCHIVADO, POR PROBLEMA DE IMPUESTOS</t>
  </si>
  <si>
    <t>MUEBLES VISMEL</t>
  </si>
  <si>
    <t>COMPRA DE VARIOS ARTICULOS Y ELECTRODOSMETISCO  DE COCINAS VALOR  72,770.60. SOLICITADO POR LA DIRECCION MUNICIPAL DE CONSTANZA</t>
  </si>
  <si>
    <t>618/2017</t>
  </si>
  <si>
    <t>A010010011500000679</t>
  </si>
  <si>
    <t>EN CONTABILIDAD ARCHIVADO, PROBLEMA DE IMPUESTOS,  PROGRAMAR</t>
  </si>
  <si>
    <t>CONSTANZA</t>
  </si>
  <si>
    <t>618/17</t>
  </si>
  <si>
    <t>COMPRA DE 2 TABURETES PARA SER COLOCADOS EN LOS ASCENSORES</t>
  </si>
  <si>
    <t>619/2017</t>
  </si>
  <si>
    <t>A010010011500000678</t>
  </si>
  <si>
    <t xml:space="preserve">DEVUELTO A COMPRAS POR IMPUESTOS </t>
  </si>
  <si>
    <t>COMPRA DE ESCRITORIO DE METAL PARA SER UTILIZADO EN LA DIRECCION PROVINCIAL DEL DISTRITO NACIONAL</t>
  </si>
  <si>
    <t>615/2017</t>
  </si>
  <si>
    <t>A010010011500000674</t>
  </si>
  <si>
    <t>DIRECTOR DISTRITO NACIONAL</t>
  </si>
  <si>
    <t>COMPRA DE ESTUFA DE 30 PULGADA, EN ACERO INOXIDABLE Y 6 HORNILLAS. SOLICITADA POR EL ENCARGADO DE COORDINACION INSTERISTITUCIONAL  VALOR 27,128.20</t>
  </si>
  <si>
    <t>567/2017</t>
  </si>
  <si>
    <t>A010010011500000660</t>
  </si>
  <si>
    <t>COMPRA DE 4 CREDENZA SOLICITADA POR LA DIRECCION DE VENTANILLA UNICA VALOR 28,261.00</t>
  </si>
  <si>
    <t>505/2017</t>
  </si>
  <si>
    <t>A010010011500000634</t>
  </si>
  <si>
    <t>VENTANILLA UNICA</t>
  </si>
  <si>
    <t>ASCENSORES NORTEÑO RAMOS VEGA</t>
  </si>
  <si>
    <t>PRIMER PAGO MANTENIMIENTO DE DOS ASCENSORES. VALOR DE LA ORDEN 121,776.0 DESDE EL 01/07/2017 AL 01/07/2018. VALOR MENSUAL 10,148.00</t>
  </si>
  <si>
    <t>A010010011500000009</t>
  </si>
  <si>
    <t>ADMINISTRATIVO LO DEVOLVIO A COMPRAS PARA HACER CONTRATO EL 17/10/2017</t>
  </si>
  <si>
    <t>PAGO PENDIENTE DEL CONTRATO MANTENIMIENTO DE DOS ASCENSORES. VALOR DE LA ORDEN 121,776.0 DESDE EL 01/07/2017 AL 01/07/2018. VALOR MENSUAL 10,148.00. NOTA SOLO SE RECIBIO HASTA MARZO 2018 SEGÚN COMPRA HUBO UN INCUMPLIMIENTO POR PARTE DEL SUPLIDOR</t>
  </si>
  <si>
    <t xml:space="preserve">SEGUNDO PAGO POR MANTENIMIENTOS  DE DOS ASCENSORES. VALOR DE LA ORDEN 60,880.00 DESDE EL 01/01/2017 AL 30/06/2017. VALOR MENSUAL 10,148.00. PENDIENTE DE PAGO. 40,592.00.  EL PRIMER PAGO SE HIZO CON EL CHEQUE 3437 D/F 24/07/2017 CORRESP. A LOS MESES FEBRERO Y MARZO POR 20,296.00 </t>
  </si>
  <si>
    <t>25/2017</t>
  </si>
  <si>
    <t>AA FIRE AND SECURITY SYSTEM</t>
  </si>
  <si>
    <t>SERVICIO MANTENIMIENTO DE EXTINTORES INSTALADOS EN ESTE MINISTERIO.</t>
  </si>
  <si>
    <t>84/2017</t>
  </si>
  <si>
    <t>A010010011500000054</t>
  </si>
  <si>
    <t>EN CONTABILIDAD,  PROBLEMA DE IMPUESTOS</t>
  </si>
  <si>
    <t>CASTILLO &amp; ROMERO</t>
  </si>
  <si>
    <t>REPARACION Y MANTENIMIENTO DE VEHICULO VALOR 65,136.00  MARCA FORD, ASIGNADO A COORDINADOR GENERAL PROVINCIALES</t>
  </si>
  <si>
    <t>555/2016</t>
  </si>
  <si>
    <t>A01001001150000656</t>
  </si>
  <si>
    <t>100 DISMINUCION DE PASIVOS</t>
  </si>
  <si>
    <t>EN CONTABILIDAD ARCHIVADO, NO TIENE CUENTA BANCARIA EN EL SIGEF Y PROBLEMA DE IMPUESTOS</t>
  </si>
  <si>
    <t>MANTENIMIENTO Y REPARACION  DE VEHICULO CAMIONETA FORD,  SOLICITADO TRANSPORTACION</t>
  </si>
  <si>
    <t>530/2016</t>
  </si>
  <si>
    <t>A01001001150000651</t>
  </si>
  <si>
    <t>REPARACION Y MANTENIMIENTO DE VEHICULO TOYOTA HILUX,  ASIGNADA A SUELOS Y AGUAS</t>
  </si>
  <si>
    <t>550/2016</t>
  </si>
  <si>
    <t>A01001001150000652</t>
  </si>
  <si>
    <t>MANTENIMIENTO Y REPARACION DE VEHICULO ISUZU,  ASIGNADO AL DIRECTOR DE AREAS PROTEGIDAS</t>
  </si>
  <si>
    <t>531/2016</t>
  </si>
  <si>
    <t>A01001001150000644</t>
  </si>
  <si>
    <t>DIRECTOR AREAS PROTEGIDAS</t>
  </si>
  <si>
    <t>MANTENIMIENTO  Y REPARACION DE VEHICULO TOYOTA, ASIGNADO A RECURSOS FORESTALES.</t>
  </si>
  <si>
    <t>526/2016</t>
  </si>
  <si>
    <t>A01001001150000636</t>
  </si>
  <si>
    <t>REPARACION Y MANTENIMIENTO DE VEHICULO TOYOTA HILUX, SOLICITADO POR RECURSOS FORESTALES</t>
  </si>
  <si>
    <t>519/2016</t>
  </si>
  <si>
    <t>A01001001150000634</t>
  </si>
  <si>
    <t>COMPRA DE PIEZA PARA VEHICULO CAMION DAIHATSU ASIGNADO A LA PROVINCIAL DE SAN JUAN,    VALOR 63,366.00</t>
  </si>
  <si>
    <t>660/2016</t>
  </si>
  <si>
    <t>A01001001150000633</t>
  </si>
  <si>
    <t>DIRECCION PROVINCIAL SAN JUAN</t>
  </si>
  <si>
    <t>COMPRA DE PIEZA PARA VEHICULO CAMION DAIHATSU,  ASIGNADO A LA PROVINCIAL DE SAN JUAN,    VALOR 63,366.00</t>
  </si>
  <si>
    <t>COMPRA DE PIEZA PARA VEHICULO CAMION DAIHATSU, ASIGNADO A LA PROVINCIAL DE SAN JUAN,    VALOR 63,366.00</t>
  </si>
  <si>
    <t>REPARACION Y MANTENIMIENTO DE VEHICULO MITSUBISHI, AÑO 2006, ASIGNADO A SEGURIDAD DEL MINISTRO,</t>
  </si>
  <si>
    <t>506/2016</t>
  </si>
  <si>
    <t>A01001001150000630</t>
  </si>
  <si>
    <t xml:space="preserve">MANTENIMIENTO Y REPARACION DE VEHICULO ISUZU ASIGNADO A BIODIVERSIDAD </t>
  </si>
  <si>
    <t>507/2016</t>
  </si>
  <si>
    <t>A01001001150000629</t>
  </si>
  <si>
    <t>MANTENIMIENTO DE VEHICULO AÑO 2008, ISUZU, MODELO TFS54 05018, 3000, 4X4, ASIGNADO A AREAS PROTEGIDA</t>
  </si>
  <si>
    <t>503/2016</t>
  </si>
  <si>
    <t>A01001001150000628</t>
  </si>
  <si>
    <t>VICEMINISTERIO DE AREAS PROTEGIDAS</t>
  </si>
  <si>
    <t>REPARACION Y MANTENIMIENTO DE VEHICULO ISUZU D-MAX, ASIGNADO A LA DIRECTORA DE REFORESTACION</t>
  </si>
  <si>
    <t>500/2016</t>
  </si>
  <si>
    <t>A01001001150000624</t>
  </si>
  <si>
    <t>DIRECTORA QUISQUEYA VERDE</t>
  </si>
  <si>
    <t>REPARACION Y MANTENIMIENTO DE VEHICULO CAMIONETA FORD RANGER, VALOR 53,926.00 ASIGNADO A SUELOS Y AGUAS</t>
  </si>
  <si>
    <t>488/2016</t>
  </si>
  <si>
    <t>A01001001150000620</t>
  </si>
  <si>
    <t>SUELOS Y  AGUAS</t>
  </si>
  <si>
    <t>REPARACION Y MANTENIMIENTO DE VEHICULO CAMIONETA FORD RANGER, , VALOR 53,926.00 ASIGNADO A SUELOS Y AGUAS</t>
  </si>
  <si>
    <t>REPARACION Y MANTENIMIENTO DE VEHICULO TOYOTA HILUX ASIGNADO A LA COORDINACION ADMINISTRATIVA Y FINANCIERA</t>
  </si>
  <si>
    <t>462/2016</t>
  </si>
  <si>
    <t>A01001001150000599</t>
  </si>
  <si>
    <t>SERVICIO DE REPARACION Y MANTENIMIENTO VEHICULO FORD EXPLORER, ASIGNADO A TRANSPORTACION.  VALOR FACT. 108,190.35.</t>
  </si>
  <si>
    <t>448/2016</t>
  </si>
  <si>
    <t>A010010011500001843</t>
  </si>
  <si>
    <t>SERVICIO DE REPARACION  Y MANTENIMIENTO DE CAMIONETA SOLICITADO POR LA DIRECCION DE AREAS PROTEGIDAS VALOR DEL OFICIO 133,171.59</t>
  </si>
  <si>
    <t>349/2016</t>
  </si>
  <si>
    <t>A010010021500001882</t>
  </si>
  <si>
    <t>ESTE EXPEDIENTE SE EXTRAVIO Y LO ESTAN COMPLETANDO. EN CONTABILIDAD EL 19/02/2021</t>
  </si>
  <si>
    <t>00118328863</t>
  </si>
  <si>
    <t>STEVEN BAUTISTA</t>
  </si>
  <si>
    <t>SERVICIO DE REFRIGERIO PARA 25 PERSONAS EL 15/06/2016 TALLER DE PARTICIPACION COMUNITARIO DE GESTION.  LA ENTRADA DE ALMACEN TIENE LA FACTURA CON UN ERROR. SOLICITADO POR COSTEROS Y MARINOS</t>
  </si>
  <si>
    <t>290/2016</t>
  </si>
  <si>
    <t>P010010011502488936</t>
  </si>
  <si>
    <t>EN CONTABILIDAD ARCHIVADO, EL SUPLIDOR NO HA AMPLIADO EL RUBRO PARA DECIR ALIMENTOS Y BEBIDAS</t>
  </si>
  <si>
    <t>COSTEROS Y MARINOS</t>
  </si>
  <si>
    <t>130732078 Y/O 101888814</t>
  </si>
  <si>
    <t>AGUILA TOURS SRL Y/O PARALLAX FACTORING</t>
  </si>
  <si>
    <t>SERVICIO ALQUILER DE AUTOBUS DE 30 PASAJEROS PARA  ASISTIR AL CEPELIO DEL HERMANO DEL PERIODISTA BAUTISTA ROJAS EN ESPAILLAT EL 29/04/2016</t>
  </si>
  <si>
    <t>256/2016</t>
  </si>
  <si>
    <t>A010010011500000536</t>
  </si>
  <si>
    <t>EXPEDIENTE EXTRAVIADO EN COMPRAS LO TRABAJO YADIRA</t>
  </si>
  <si>
    <t xml:space="preserve">SERVICIO DE ALQUILER DE QUIPOS DE TRANSPORTE  DEL PERSONAL DE ESTE MINISTERIO. VALOR CONTRATO 3,273,600.00 Y LA ORDEN  ES DE 3,186,800.00. VALOR FACTURA 462,600.00. ANULADO LIBRAMIENTO 6028 POR ERROR CONTRATO Y FACTURA SOLICITADO POR TRANSPORTACION </t>
  </si>
  <si>
    <t>169/2016</t>
  </si>
  <si>
    <t>A010010011500000529</t>
  </si>
  <si>
    <t>SE ENVIO A LA DIRECCION ADMINISTRATIVA A HACER RECONOCIMIENTO DE DEUDA EL 2017</t>
  </si>
  <si>
    <t>131116851</t>
  </si>
  <si>
    <t>A &amp; F CENTRO GRAFICO</t>
  </si>
  <si>
    <t>COMPRA DE TARJETAS DE PRESENTACION PARA LA DIRECTORA DE INFORMACION AMBIENTAL.  VALOR 9,145.00 ANULADO LIBRAMIENTO 6148/2016</t>
  </si>
  <si>
    <t>248/2016</t>
  </si>
  <si>
    <t>A010010011500000168</t>
  </si>
  <si>
    <t xml:space="preserve"> INFORMACION AMBIENTAL</t>
  </si>
  <si>
    <t>SERVICIO DE REPARACION  Y MANTENIMIENTO DE CAMIONETA  ISUZU SOLICITADO POR LA DIRECCION DE REFORESTACION VALOR DEL OFICIO 133,171.59. VALOR FACTURA 12,749.99. NO SE PUEDE REGISTRAR EN CUENTAS POR PAGAR  PORQUE  NO HAY DOCUMENTOS FISICOS ORIGINALES</t>
  </si>
  <si>
    <t>155/2016</t>
  </si>
  <si>
    <t>A010010021500001888</t>
  </si>
  <si>
    <t>130881359</t>
  </si>
  <si>
    <t>SUPLECA  COMERCIAL</t>
  </si>
  <si>
    <t>COMPRA DE MATERIALES  PARA LA CONSTRUCCION DE CENTRO DE PROTECCION Y VIGILANCIA EN EL PARQUE ECODEPORTE EN BAYONA, SOLICITADO POR RECURSOS FORESTALES VALOR 44,925.43</t>
  </si>
  <si>
    <t>131/2016</t>
  </si>
  <si>
    <t>A010010011500001330</t>
  </si>
  <si>
    <t>ARCHIVADO EN CONTABILIDAD POR DISPOSICION DE LA COORD. FINANCIERA EL 21/11/219</t>
  </si>
  <si>
    <t>VICEMINISTRO RECURSOS FORESTALES</t>
  </si>
  <si>
    <t>INSTITUTO DOMINICANO DE TELECOMUNICACIONES</t>
  </si>
  <si>
    <t>PAGO DERECHO DE USO DEL ESPECTRO RADIOELECTRICO POR LOS TRANSMISORES QUE UTILIZAN LAS FRECUENCIAS DE ESTE MINISTERIO. VALOR OFICIO 72,055.54</t>
  </si>
  <si>
    <t>A010010011500000301</t>
  </si>
  <si>
    <t>EN TECNOLOGIA ESPERANDO CONTRATO 2016</t>
  </si>
  <si>
    <t>ADMINISTRATIVO</t>
  </si>
  <si>
    <t>A010010011500000279</t>
  </si>
  <si>
    <t>A010010011500000802</t>
  </si>
  <si>
    <t>101890444</t>
  </si>
  <si>
    <t>TEKNOWLOGIC DOMINICANA</t>
  </si>
  <si>
    <t>DEUDA CONTRAIDA ATRAVES DEL CONTRATO DL-87-2011 POR UN MONTO TOTAL $47,976,969,89 POR LA COM-. QUEDA PENDIENTE 1,632,340.91</t>
  </si>
  <si>
    <t xml:space="preserve"> CONTRATO DL-87-2011</t>
  </si>
  <si>
    <t>A010010011500000484</t>
  </si>
  <si>
    <t>ARMAR EXPEDIENTE COMPRAS</t>
  </si>
  <si>
    <t>BALDONADO OFFICE SOLUTION</t>
  </si>
  <si>
    <t>SERVICIO DE REPARACION FOTOCOPIADORA UTILIZADA  POR TESORERIA. SOLICITADO POR TESORERIA</t>
  </si>
  <si>
    <t>37/2016</t>
  </si>
  <si>
    <t>A010010011500000021</t>
  </si>
  <si>
    <t>EN COMPRA PROBLEMA DE FACTURACION</t>
  </si>
  <si>
    <t>ED2 SOLUCIONES PUBLICITARIAS</t>
  </si>
  <si>
    <t>IMPRESIÓN DE BAJANTES  PARA CELEBRACION DEL MES DE LA PATRIA SOLICITADO POR SERVICIOS GENERALES</t>
  </si>
  <si>
    <t>20/2016</t>
  </si>
  <si>
    <t>A010010010100000044</t>
  </si>
  <si>
    <t xml:space="preserve"> DISMINUCION DE PASIVOS</t>
  </si>
  <si>
    <t>FRANCISCO EN COMPRAS VER FACT.  NCF  NO ES GUBERNAMENTAL. NO TIENE CUENTA BANCARIA EN EL SIGEF</t>
  </si>
  <si>
    <t>MOISES DAVID RAMIREZ ARIAS</t>
  </si>
  <si>
    <t>SERVICIO DE REPARACION Y PINTURA DE VARIOS MURALES LOCALIZADOS EN LAGUNA BAVARO SOLICITADO POR AREAS PROTEGIDAS</t>
  </si>
  <si>
    <t>477/2016</t>
  </si>
  <si>
    <t>EN COMPRAS - 2016</t>
  </si>
  <si>
    <t>AREAS PROTEGIDAS</t>
  </si>
  <si>
    <t>COMPRA DE MADERA, BROCHAS  Y SELLALO TODO. PARA REPARACION CENTRO DE VISITANTES EN EL VALLE DEL TETERO SOLICITADO AREAS PROTEGIDAS POR  89,567.31</t>
  </si>
  <si>
    <t>797/2015</t>
  </si>
  <si>
    <t>A010010011500001312</t>
  </si>
  <si>
    <t>SERVICIO TRANSPORTE, CORREP. A LOS DIAS 23 Y 24 DE NOVIEMBRE 2015</t>
  </si>
  <si>
    <t>507/2015</t>
  </si>
  <si>
    <t>A010010011500000464</t>
  </si>
  <si>
    <t xml:space="preserve">EN CONTABILIDAD                               ARCHIVADO                                               </t>
  </si>
  <si>
    <t xml:space="preserve">SERVICIO TRANSPORTE P/ EL PERSONAL DE ESTE MINISTERIO, CORREP. A LOS DIAS DEL 10 AL 13 DE NOVIEMBRE 2015. SE ANULO EL LIBRAMIENTO 1938/2016. CORRECCION EN FECHA, ES 2015. SE LE HIZO UNA CORRECCION A LA FACTURA DE 600.00  </t>
  </si>
  <si>
    <t>476/2015</t>
  </si>
  <si>
    <t>A010010011500000454</t>
  </si>
  <si>
    <t>SERVICIO TRANSPORTE P/ EL PERSONAL DE ESTE MINISTERIO,  CORRESP. A LOS DIAS DEL 16 AL 20 DE NOVIEMBRE 2015</t>
  </si>
  <si>
    <t>492/2015</t>
  </si>
  <si>
    <t>A010010011500000455</t>
  </si>
  <si>
    <t>ASHVALSOPH INVESTMENTS</t>
  </si>
  <si>
    <t>COMPRA DE BATERIA PARA INVERSOR PARA LA DIRECCION DE AREAS PROTEGIDAS</t>
  </si>
  <si>
    <t>706/2015</t>
  </si>
  <si>
    <t>A010010011500000047</t>
  </si>
  <si>
    <t>EN CONTABILIDAD ARCHIVADO</t>
  </si>
  <si>
    <t>ENC. MUNICIPAL  VALLE NUEVO CONSTANZA</t>
  </si>
  <si>
    <t xml:space="preserve">SERVICIO TRANSPORTE P/ EL PERSONAL DE ESTE MINISTERIO,  CORREP. A LOS DIAS DEL 7 AL 25 DE SEPTIEMBRE 2015 </t>
  </si>
  <si>
    <t>443/2015</t>
  </si>
  <si>
    <t>A010010011500000428</t>
  </si>
  <si>
    <t>SERVICIO DE REFRIGERIO PARA 20 PERSONAS REUNION DEL COMITÉ NACIONAL DE RAMSAR. EL 18/09/2015. VALOR CORREGIDO ES 21,876.00 EN VEZ DE 21,476.00</t>
  </si>
  <si>
    <t>392/2015</t>
  </si>
  <si>
    <t>P010010011502488921</t>
  </si>
  <si>
    <t>DIRECTOR DE BIODIVERSIDAD</t>
  </si>
  <si>
    <t>SERVICIO DE REFRIGERIO PARA 50 PERSONAS EL 10/08/2015 TALLER DE SOCIABILIZACION DEL PARQUE NACIONAL LOS HITISES SOLICITADO POR EL DIRECTOR DE AREAS PROTEGIDAS</t>
  </si>
  <si>
    <t>375/2015</t>
  </si>
  <si>
    <t>P010010011502488920</t>
  </si>
  <si>
    <t>COMPRA DE PAPELES DE BAÑO Y FALDOS DE SERVILLETAS PARA SER USADO EN ESTE MINISTERIO. VALOR 149,725.48 SOLICITADO POR SUMINISTRO</t>
  </si>
  <si>
    <t>820/2015</t>
  </si>
  <si>
    <t>A010010011500000037</t>
  </si>
  <si>
    <t>09000039330</t>
  </si>
  <si>
    <t>PERFILES Y COMPETENCIAS</t>
  </si>
  <si>
    <t>SERVICIO DE CAPACITACION DEL 04 AL 06/06/2015 JUAN EXPEDITO Y JUAN NUÑEZ VALOR 157,150.00</t>
  </si>
  <si>
    <t>LLEVA ORDEN Y NO SE LA HICIERON</t>
  </si>
  <si>
    <t>A010010011500000314</t>
  </si>
  <si>
    <t>DEVUELTO A LA DIRECCION ADM. EL 10/12/2015 PARA HACER ORDEN DE SERVICIO</t>
  </si>
  <si>
    <t>TECNIGLOBAL, SRL.  Y/O DL MARKETING</t>
  </si>
  <si>
    <t>SERVICIO DE REFRIGERIO EL 27/10/2010  EL VALOR  ERA VALOR 49,694.81 . ESTAS DEUDA  FUE TRANSFERIDA  A DL MARKETING. VALOR FACTURA 50,913.68 ANULADO LIBRAMIENTO 1972/2017MENOS NOTA DE CREDITO NCF 11 D/F 01/02/2015</t>
  </si>
  <si>
    <t>660/2010</t>
  </si>
  <si>
    <t>A010010011500000031</t>
  </si>
  <si>
    <t>DISMINUCION DE PASIVO</t>
  </si>
  <si>
    <t>EN CONTABILIDAD ARCHIVADO DEVUELTO DE PRESUPUESTO POR IMPUESTOS</t>
  </si>
  <si>
    <t>SERVICIO DE REFRIGERIO PARA 150 PERSONAS QUE PARTICIPARON EN EL DECIMO ANIVERSARIO DEL SENPA EL 13/11/2010 EL VALOR ERA DE 81,180.69  . ESTAS DEUDA  FUE TRANSFERIDA  A DL MARKETING VALOR 83,022.42 ANULADO LIBRAMIENTO 1983/2017 MONOS NOTA DE CREDITO NCF 13 D/F 01/05/2015. SOLICITADO POR EVENTOS</t>
  </si>
  <si>
    <t>274/2010</t>
  </si>
  <si>
    <t>A010010011500000034</t>
  </si>
  <si>
    <t>SERVICIO DE REFRIGERIO PARA 75 PERSONAS EL 29/10/2010 EL VALOR ERA DE 42,639.42 ESTAS DEUDA  FUE TRANSFERIDA  A DL MARKETING VALOR FACTURA 43,855.27 ANULADO LIBRAMIENTO 1972 MENOS NOTA DE CREDITO NCF 14 D/F 01/05/2018. SOLICITADA POR EVENTOS.</t>
  </si>
  <si>
    <t>652/2010</t>
  </si>
  <si>
    <t>A010010011500000035</t>
  </si>
  <si>
    <t>COMPRA DE PITO CON CADENA PARA SER DISTRIBUIDOS A LOS EMPLEADOS DEL MINISTERIO COMO MECANISMO DE AUXILIO EN CASO DE POSIBLE DESASTRE.</t>
  </si>
  <si>
    <t>748/2015</t>
  </si>
  <si>
    <t>A010010011500001320</t>
  </si>
  <si>
    <t>COORDINADOR POLITICA DESECHOS SOLIDOS</t>
  </si>
  <si>
    <t>BERRY BAY ELECTRI CORP</t>
  </si>
  <si>
    <t>COMPRA DE INVERSOR  PARA SER UTILIZADO EN LA OFICINA PROVINCIAL DE PERAVIA</t>
  </si>
  <si>
    <t>20/2015</t>
  </si>
  <si>
    <t>A010010010100000008</t>
  </si>
  <si>
    <t>EN CONTABILIDAD ARCHIVADO IMCOMPLETO</t>
  </si>
  <si>
    <t>DIRECCION PROVINCIAL PERAVIA</t>
  </si>
  <si>
    <t>HISPANIOLA PLANT VIVERO</t>
  </si>
  <si>
    <t>COMPRA DE PALMA Y GRAMA UTILIZADA EN EL ACONDICIONAMIENTO DE LAS AREAS VERDES DEL ALBERGUE OLIMPICO. SOLICITADO POR RECURSOS FORESTALES</t>
  </si>
  <si>
    <t>61/2015</t>
  </si>
  <si>
    <t>EN CONTABILIDAD ARCHIVADO POR IMPUESTOS</t>
  </si>
  <si>
    <t>RESTAURANTE PARAISO CAÑO HONDO Y/O NELTON ORLANDO PIMENTEL</t>
  </si>
  <si>
    <t>SERVICIO DE REFRIGERIO EL 29/10/2014  PARA 30 PERSONAS QUE PARTICIPARON EN ACTIVIDAD ECOTURISTICA EN LOS HAITISES</t>
  </si>
  <si>
    <t>O/S EST. 27/10/2014</t>
  </si>
  <si>
    <t>A01001001150000001</t>
  </si>
  <si>
    <t>DIRECTOR DE COMUNICACIONES</t>
  </si>
  <si>
    <t xml:space="preserve">LUIS FELIPE CARTAGENA  </t>
  </si>
  <si>
    <t>SERV. ENMARCADO PINTURA  DIA DE LA FAMILIA SOLICITADO POR EL DIRECTOR ADMINISTRATIVO</t>
  </si>
  <si>
    <t>534/2014</t>
  </si>
  <si>
    <t>A010010011500000003</t>
  </si>
  <si>
    <t>DEVUELTO A COMPRAS A FRANCISCO POR QUE LA FACTURA ESTA A NOMBRE DE OTRO SUPLIDOR</t>
  </si>
  <si>
    <t>DIR. ADMINISTRATIVO</t>
  </si>
  <si>
    <t>IMPRESOS Y SERVICIOS LOPEZ</t>
  </si>
  <si>
    <t>COMPRA DE SOBRES TIMBRADOS PARA USO EN LA DIVISION DE CORRESPONDENCIA</t>
  </si>
  <si>
    <t>328/2014</t>
  </si>
  <si>
    <t>A010010011500005346</t>
  </si>
  <si>
    <t>EN CONTABILIDAD ARCHIVADO POR  PROBLEMAS DE IMPUESTOS</t>
  </si>
  <si>
    <t>ENC. CORRESPONDENCIA</t>
  </si>
  <si>
    <t>01300060470</t>
  </si>
  <si>
    <t>ISABEL MARIA CASTILLO DE LOS SANTOS</t>
  </si>
  <si>
    <t>SERVICIO DE REFRIGERIO PARA 60 PERSONAS QUE PARTICIPARON EN EL TALLER FORMANDO LIDERES JOVENES AMBIENTALES EL 03/07/2014 SOLICITADO POR EL COORDINADOR PROVINCIAL</t>
  </si>
  <si>
    <t>253/2014</t>
  </si>
  <si>
    <t>P010010011502246750</t>
  </si>
  <si>
    <t>EN CONTABILIDAD ARCHIVADO PROBLEMA DE IMPUESTOS</t>
  </si>
  <si>
    <t>COORDINADOR. DIREC. PROV.</t>
  </si>
  <si>
    <t>CONSTRUCTORA BALMOSA</t>
  </si>
  <si>
    <t>PAGO DEDUCIBLE DE VEHICULO RENTADO,  SEGÚN ORDEN 136/14. EL VALOR DE LA FACT ES DE 35,228.00 SE ANULO EL LIBRAMIENTO 7357 D/F 26/10/2015</t>
  </si>
  <si>
    <t>07/2014</t>
  </si>
  <si>
    <t>A01001001150000007</t>
  </si>
  <si>
    <t>EN CONTABILIDAD ARCHIVADO  ESPERANDO QUE EL SUPLIDOR LO COMPLETE</t>
  </si>
  <si>
    <t>MILENA SANTANA BUFFETS</t>
  </si>
  <si>
    <t>SERVICIO DE REFRIGERIO PARA 85 PERSONAS EL 02/05/2014 JORNADA DE REFORESTACION</t>
  </si>
  <si>
    <t>180/2014</t>
  </si>
  <si>
    <t>A010010011501815168</t>
  </si>
  <si>
    <t>EN CONTABILIDAD ARCHIVADO, PROBLEMAS DE IMPUESTOS</t>
  </si>
  <si>
    <t>SERVICIO DE REFRIGERIO PARA 25 PERSONAS EL 09/05/2014 PARA TALLER GENERO, POLITICAS GLOBALES Y MEDIO AMBIENTE</t>
  </si>
  <si>
    <t>181/2014</t>
  </si>
  <si>
    <t>A010010011501815169</t>
  </si>
  <si>
    <t>DIREC. DE PART. SOCIAL</t>
  </si>
  <si>
    <t>SERVICIO DE REFRIGERIO PARA 30 PERSONAS EL 28/03/2014 TALLER CAPACITACION PERSONAL DEL SENPA</t>
  </si>
  <si>
    <t>116/2014</t>
  </si>
  <si>
    <t>A010010011501815167</t>
  </si>
  <si>
    <t xml:space="preserve">SERVICIO DE REFRIGERIO PARA 26 PERSONAS EL 31/03/2014  PARA LA PRESENTACION INSTITUCIONES POSTULANTES COMO ENTIDAD NACIONAL IMPLENTADORA DEL FONDO DE ADAPTACION </t>
  </si>
  <si>
    <t>117/2014</t>
  </si>
  <si>
    <t>A010010011501815166</t>
  </si>
  <si>
    <t>HYPERTEC SOLUCIONES Y CONSULTORIA</t>
  </si>
  <si>
    <t>ADQUISICION DE INVERSOR DE 5 KILOS PARA LA OFICINA DE LA DIRECCION  PROVINCIAL INDEPENDENCIA</t>
  </si>
  <si>
    <t>287/2014</t>
  </si>
  <si>
    <t>A010010011500000044</t>
  </si>
  <si>
    <t>EN CONTABILIDAD ARCHIVADO, NO REGISTRADO EN EL SIGEF</t>
  </si>
  <si>
    <t>DIRECTOR PROV. INDEPENDENCIA</t>
  </si>
  <si>
    <t>130387508</t>
  </si>
  <si>
    <t xml:space="preserve">F P EXPO &amp; GRAPHIK  </t>
  </si>
  <si>
    <t xml:space="preserve">SERVICIO DE INSTALACION Y DESINSTALACION DE STAND EN LA FERIA AGROPECUARIA NACIONAL SOLICITADO POR EL DIRECTOR EDUCACION AMBIENTAL </t>
  </si>
  <si>
    <t>91/2014</t>
  </si>
  <si>
    <t>A010010011500000207</t>
  </si>
  <si>
    <t>EN CONTABILIDAD ARCHIVADO PROBLEMAS IMPUESTOS</t>
  </si>
  <si>
    <t>EDUCACION AMBIENTAL</t>
  </si>
  <si>
    <t xml:space="preserve">INSTALACION STAND INSTITUCIONAL EXPOFERIA ALEMANA DEL 27 AL 30/03/2014 EN EL JARDIN BOTANICO NACIONAL . SOLICITADO POR EL DIRECTOR DE  EDUCACION AMBIENTAL </t>
  </si>
  <si>
    <t>124/2014</t>
  </si>
  <si>
    <t>A010010011500000212</t>
  </si>
  <si>
    <t>SERVICIO DE REFRIGERIO EL 9/10/2014 PARA 40 PERSONAS  TALLER PARA PRODUCTORES AGROPECUARIOS</t>
  </si>
  <si>
    <t>365/2014</t>
  </si>
  <si>
    <t>NO TIENE FACT</t>
  </si>
  <si>
    <t>CREACION DE ARCHIVOS XML PARA LAS INTEGRACIONES DE LA VENTANILLA UNICA DE INVERSION . SOLICITADO POR VETANILLA UNICA.</t>
  </si>
  <si>
    <t>201/2013</t>
  </si>
  <si>
    <t>A010010011500000330</t>
  </si>
  <si>
    <t>EN CONTABILIDAD ARCHIVADO, NO SE PUEDE PAGAR HASTA QUE NO ENTREGUEN TODO EL SERVICIO</t>
  </si>
  <si>
    <t>E &amp; V AUTO PARTS, EIRL</t>
  </si>
  <si>
    <t>COMPRA DE GOMAS  PARA LA CAMIONETA ASIGNADA AL DESPACHO. SOLICITADO POR EL DESPACHO DEL MINISTRO</t>
  </si>
  <si>
    <t>708/2013</t>
  </si>
  <si>
    <t>A010010011500000112</t>
  </si>
  <si>
    <t>EN CONTABILIDAD FISICO NO TIENE CUENTA BANCARIA REGISTRADA EN EL SIGEF</t>
  </si>
  <si>
    <t>DESPACHO MINISTRO</t>
  </si>
  <si>
    <t>130701441</t>
  </si>
  <si>
    <t>SOEM &amp; COMERCIAL</t>
  </si>
  <si>
    <t>COMPRA DE MATERIALES PARA EL DEPARTAMENTO DE SERVICIOS GENERALES</t>
  </si>
  <si>
    <t>661/2013</t>
  </si>
  <si>
    <t>A010010011500000520</t>
  </si>
  <si>
    <t xml:space="preserve">EN CONTABILIDAD PROBLEMA DE IMPUESTOS </t>
  </si>
  <si>
    <t xml:space="preserve">GUERRERO PEÑA AUTO PARTS </t>
  </si>
  <si>
    <t xml:space="preserve">COMPRAS DE PIEZAS Y GOMAS PARA MOTOCICLETAS DE ESTE MINISTERIO 304,475 SOLICITADO POR TRANSPORTACION </t>
  </si>
  <si>
    <t>658/2013</t>
  </si>
  <si>
    <t>A010010011500001150</t>
  </si>
  <si>
    <t>EN CONTABILIDAD ARCHIVADO PROBLEMA IMPUESTOS</t>
  </si>
  <si>
    <t>COMPRA MOTOR DE ARRANQUE  PARA CAMION DAIHATSU SOLICITADO POR EL DIRECTOR PROVINCIAL ELIAS PIÑA</t>
  </si>
  <si>
    <t>571/2013</t>
  </si>
  <si>
    <t>A010010011500000103</t>
  </si>
  <si>
    <t>EN CONTABILIDAD ARCHIVADO, NO TIENE CUENTA BANCARIA REGISTRADA EN EL SIGEF</t>
  </si>
  <si>
    <t>DIR. PROV. ELIAS PIÑA</t>
  </si>
  <si>
    <t>TECHNALAB</t>
  </si>
  <si>
    <t>ADQUISICION EQUIPOS DE BUCEO QUE SERVIRAN COMO HERRAMIENTAS DEL VICEMINISTERIO COSTEROS EL VALOR 72,806.00</t>
  </si>
  <si>
    <t>418/2013</t>
  </si>
  <si>
    <t>A010010011500000027</t>
  </si>
  <si>
    <t xml:space="preserve"> EN CONTABILIDAD DEVUELTO POR LA CONTRALORIA LIBRAMIENTO 2285/2014 POR NO TENER IMPUESTOS AL DIA. EN CONTABILIDAD ARCHIVADO</t>
  </si>
  <si>
    <t>SERVICIO DE REFRIGERIO PARA MONTAJE ACTIVIDAD VERANO VERDE EL DIA 18/08/2010 . ESTAS DEUDA  FUE TRANSFERIDA  A DL MARKETING VALOR 25,151.55 LIBRAMIENTO 8383 ANULADO ANULADO LIBRAMIENTO 1972/2017 MENOS NOTA DE CREDITO NCF 15 D/F 01/05/2015 SOLICITADA POR LA ENCARGADA DE EVENTOS</t>
  </si>
  <si>
    <t>15/2010</t>
  </si>
  <si>
    <t>A010010011500000204</t>
  </si>
  <si>
    <t>SERVICIOS DE REFRIGERIO PARA 150 PERSONAS QUE PARTICIPARON EN CONCIERTO VERDE LOS ALCARRIZOS EL 05/09/2010 EL VALOR ERA DE 133,804.59 . ESTAS DEUDA  FUE TRANSFERIDA  A DL MARKETING VALOR FACTURA 134,524.59 ANULADO LIBRAMIENTO 1973/2017 NOTA DE CREDITO NCF 12 D/F 01/05/2015 SOLICITADO POR EVENTOS</t>
  </si>
  <si>
    <t>776/2010</t>
  </si>
  <si>
    <t>A010010011500000032</t>
  </si>
  <si>
    <t>ADQUISICION DE BATERIAS PARA VEHICULO NISSAN TURISTAR, ASIGNADO DIVISION DE TRANSPORTACION</t>
  </si>
  <si>
    <t>518/2014</t>
  </si>
  <si>
    <t>A010010011500001557</t>
  </si>
  <si>
    <t>EN CONTABILIDAD REVISION  YA TIENE SOLUCIONADO LOS   PROBLEMAS DE IMPUESTOS EL 29/01/2021</t>
  </si>
  <si>
    <t>DIV. TRANSPORTACION</t>
  </si>
  <si>
    <t>ADQUISICION DE GOMAS PARA LA CAMIONETA ISUZU DIMAX PROVINCIAL SAN CRISTOBAL</t>
  </si>
  <si>
    <t>A010010011500001495</t>
  </si>
  <si>
    <t>DEVUELTO A ADMINISTRATIVO. NO REGISTRADO  Y NO APARECE EL EXPEDIENTE</t>
  </si>
  <si>
    <t>PROV. SAN CRISTOBAL</t>
  </si>
  <si>
    <t>COMPRAS DE PIEZAS Y GOMAS PARA MOTOCICLETAS DE ESTE MINISTERIO SOLICITADO POR TRANSPORTACION 30,845.20</t>
  </si>
  <si>
    <t>149/2013</t>
  </si>
  <si>
    <t>A010010011500001144</t>
  </si>
  <si>
    <t>COMPRA DE MODULO PROMOCIONAL PARA LA FERIA AGOPECUARIA 2013 SOLICITADO POR EL DIRECTOR DE EDUCACION AMBIENTAL</t>
  </si>
  <si>
    <t>113/2013</t>
  </si>
  <si>
    <t>A010010011500000196</t>
  </si>
  <si>
    <t>131121527</t>
  </si>
  <si>
    <t>PROVEEDORES DOMINICANOS PROVEDOM</t>
  </si>
  <si>
    <t>COMPRA DE UN CARRITO DE CARGA EN ACERO INOXIDABLE PARA EL DEPARTAMENTO DE PRESUPUESTO</t>
  </si>
  <si>
    <t>126/2013</t>
  </si>
  <si>
    <t>A010010011500000245</t>
  </si>
  <si>
    <t>EN CONTABILIDAD ARCHIVADO, PROBLEMA DE IMPUESTOS Y LITIS ENTRE LOS SOCIOS</t>
  </si>
  <si>
    <t>CONTABILIDAD FISICO PROBLEMA  DE IMPUESTOS</t>
  </si>
  <si>
    <t>CROS PUBLICIDAD</t>
  </si>
  <si>
    <t>IMPRESIÓN DE 500 VOLANTES PARA  ACTIVIDAD FEMINICIDIOS DE LA REP DOM Y SUS IMPACTOS</t>
  </si>
  <si>
    <t>1020/2012</t>
  </si>
  <si>
    <t>EXPEDIENTE EXTRAVIADO EN COMPRAS</t>
  </si>
  <si>
    <t>PARTICIPACION SOCIAL</t>
  </si>
  <si>
    <t>SERVICIO DE IMPRESIÓN DE 10 LIBROS SATINADOS. EL VALOR DE LA ORDEN ES DE 255,200.00 SOLICITARON 200 LIBROS PERO SOLO ENTREGARON 10 A OTRO PRECIO.</t>
  </si>
  <si>
    <t>769/2012</t>
  </si>
  <si>
    <t>A010010011500000029</t>
  </si>
  <si>
    <t>LO TIENE EL SR. BIDO ESPERANDO QUE CORRIJAN EL VALOR DEL PRECIO DE  LA FACTURA</t>
  </si>
  <si>
    <t xml:space="preserve">COMPRA DE 10 DVD DE 4GB GRABADOS PARA PLANIFICACION </t>
  </si>
  <si>
    <t>A010010011500000030</t>
  </si>
  <si>
    <t>EXPEDIENTE EXTRAVIADO EN COMPRAS 2012</t>
  </si>
  <si>
    <t>JOCELYN GONZALEZ CORREA</t>
  </si>
  <si>
    <t>SERVICIO DE REFRIGERIO 20 PERSONAS Y ALMUERZO EL 21/09/2011  INTERCAMBIOO DE GUARDAPARQUES CON EL DR. CRAIG  MACFARLAND</t>
  </si>
  <si>
    <t>1360/2011</t>
  </si>
  <si>
    <t>P010010011500247064</t>
  </si>
  <si>
    <t>EN CONTABILIDAD ARCHIVADO                    PROBLEMA IMP.</t>
  </si>
  <si>
    <t>EDUCACION E INFORMACION AMBIENTAL</t>
  </si>
  <si>
    <t>130345147</t>
  </si>
  <si>
    <t>REPUESTO NUÑEZ</t>
  </si>
  <si>
    <t xml:space="preserve">SERVICIO DE REPARACION Y MANTENIMIENTO DE LA CAMIONETA MAZDA 2001,ASGINADAA LA DIREC. PROV. SANTO DOMINGO.  </t>
  </si>
  <si>
    <t>280/2012</t>
  </si>
  <si>
    <t>A010010011500001644</t>
  </si>
  <si>
    <t>DIRECTOR PROV. SANTO DOM.</t>
  </si>
  <si>
    <t>SERVICIO DE REFRIGERIO EN  TALLER DE CONFORMACION DEL COMITÉ DE MANEJO Y DESARROLLO,  EL 28/03/2012. ERA POR EL FONDO IWACANRD</t>
  </si>
  <si>
    <t>270/2012</t>
  </si>
  <si>
    <t>A010010011501815159</t>
  </si>
  <si>
    <t>DIR. PART. SOCIAL</t>
  </si>
  <si>
    <t>MARTINEZ AUDIO</t>
  </si>
  <si>
    <t>ALQUILER DE AUDIO PARA FIESTA NAVIDEÑA 2011 SOLICITADO POR EVENTOS.</t>
  </si>
  <si>
    <t>1663/2011</t>
  </si>
  <si>
    <t>A010010011500000154</t>
  </si>
  <si>
    <t>EN CONTABILIDAD ARCHIVADO PORQUE YA ESTE SERVICIO SE LE HA PAGADO A MARILO CON EL LIBRAM. 6356/11</t>
  </si>
  <si>
    <t>ENC. DE EVENTOS</t>
  </si>
  <si>
    <t>PAGO SERVICIO DE REFRIGERIO PARA  30 PERSONAS ACTIVIDAD CON GRUPO DE EMPRESARIOS DE HAINA EL 22/11/2011</t>
  </si>
  <si>
    <t>491/2012</t>
  </si>
  <si>
    <t>P010010011500247068</t>
  </si>
  <si>
    <t>ENC. EVENTOS</t>
  </si>
  <si>
    <t xml:space="preserve">RED FOX SOLUTION  </t>
  </si>
  <si>
    <t>SERVICIO DE REFRIGERIO PARA 25  PERSONAS QUE LABORAN EN EL DESPACHO Y EL VICEMINISTERIO ADMINISTRATIVO Y FINANCIERO  DEL 08 AL 16/03/2011. EL CHEQUE 123895 D/F 26/02/2013 SE REINTEGRO Y POR ERROR SE  ARCHIVO.</t>
  </si>
  <si>
    <t>231/2011</t>
  </si>
  <si>
    <t>A010010011500000046</t>
  </si>
  <si>
    <t xml:space="preserve"> ASISTENTE DEL MINISTRO</t>
  </si>
  <si>
    <t>TOTAL GENERAL</t>
  </si>
  <si>
    <t>PREPARADA POR: BRELY YOHANA MONTERO ROSARIO</t>
  </si>
  <si>
    <t>CONTADORA 1 DEPARTAMENTO DE CONTABILIDAD</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</si>
</sst>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dd/mm/yyyy;@"/>
    <numFmt numFmtId="165" formatCode="#,##0.00&quot; &quot;;&quot;(&quot;#,##0.00&quot;)&quot;;&quot;-&quot;#&quot; &quot;;&quot; &quot;@&quot; &quot;"/>
  </numFmts>
  <fonts count="26" x14ac:knownFonts="1">
    <font>
      <sz val="11"/>
      <color rgb="FF000000"/>
      <name val="Calibri"/>
      <family val="2"/>
    </font>
    <font>
      <sz val="11"/>
      <color rgb="FF000000"/>
      <name val="Calibri"/>
      <family val="2"/>
    </font>
    <font>
      <b/>
      <sz val="18"/>
      <color rgb="FF000000"/>
      <name val="Calibri"/>
      <family val="2"/>
    </font>
    <font>
      <b/>
      <sz val="11"/>
      <color rgb="FF000000"/>
      <name val="Calibri"/>
      <family val="2"/>
    </font>
    <font>
      <b/>
      <sz val="14"/>
      <color rgb="FF000000"/>
      <name val="Calibri"/>
      <family val="2"/>
    </font>
    <font>
      <b/>
      <sz val="10"/>
      <color rgb="FF7030A0"/>
      <name val="Calibri"/>
      <family val="2"/>
    </font>
    <font>
      <b/>
      <sz val="10"/>
      <color rgb="FF92D050"/>
      <name val="Calibri"/>
      <family val="2"/>
    </font>
    <font>
      <b/>
      <sz val="10"/>
      <color rgb="FF1F497D"/>
      <name val="Calibri"/>
      <family val="2"/>
    </font>
    <font>
      <b/>
      <sz val="10"/>
      <color rgb="FFF79646"/>
      <name val="Calibri"/>
      <family val="2"/>
    </font>
    <font>
      <b/>
      <sz val="10"/>
      <color rgb="FF953735"/>
      <name val="Calibri"/>
      <family val="2"/>
    </font>
    <font>
      <b/>
      <sz val="12"/>
      <color rgb="FF000000"/>
      <name val="Calibri"/>
      <family val="2"/>
    </font>
    <font>
      <sz val="12"/>
      <color rgb="FF000000"/>
      <name val="Calibri"/>
      <family val="2"/>
    </font>
    <font>
      <b/>
      <sz val="16"/>
      <color rgb="FF000000"/>
      <name val="Calibri"/>
      <family val="2"/>
    </font>
    <font>
      <b/>
      <sz val="11"/>
      <color rgb="FFFFFFFF"/>
      <name val="Calibri"/>
      <family val="2"/>
    </font>
    <font>
      <b/>
      <sz val="10"/>
      <color rgb="FFFFFFFF"/>
      <name val="Calibri"/>
      <family val="2"/>
    </font>
    <font>
      <b/>
      <sz val="9"/>
      <color rgb="FFFFFFFF"/>
      <name val="Calibri"/>
      <family val="2"/>
    </font>
    <font>
      <sz val="11"/>
      <color rgb="FFFFFFFF"/>
      <name val="Calibri"/>
      <family val="2"/>
    </font>
    <font>
      <sz val="11"/>
      <color rgb="FFFF0000"/>
      <name val="Calibri"/>
      <family val="2"/>
    </font>
    <font>
      <sz val="10"/>
      <name val="Arial"/>
      <family val="2"/>
    </font>
    <font>
      <sz val="11"/>
      <name val="Calibri"/>
      <family val="2"/>
    </font>
    <font>
      <b/>
      <sz val="11"/>
      <name val="Calibri"/>
      <family val="2"/>
    </font>
    <font>
      <sz val="10"/>
      <name val="Calibri"/>
      <family val="2"/>
      <scheme val="minor"/>
    </font>
    <font>
      <sz val="10"/>
      <name val="Calibri"/>
      <family val="2"/>
    </font>
    <font>
      <b/>
      <sz val="10"/>
      <name val="Calibri"/>
      <family val="2"/>
    </font>
    <font>
      <sz val="9"/>
      <name val="Calibri"/>
      <family val="2"/>
      <scheme val="minor"/>
    </font>
    <font>
      <sz val="11"/>
      <name val="Calibri"/>
      <family val="2"/>
      <scheme val="minor"/>
    </font>
  </fonts>
  <fills count="10">
    <fill>
      <patternFill patternType="none"/>
    </fill>
    <fill>
      <patternFill patternType="gray125"/>
    </fill>
    <fill>
      <patternFill patternType="solid">
        <fgColor rgb="FFFFFFFF"/>
        <bgColor rgb="FFFFFFFF"/>
      </patternFill>
    </fill>
    <fill>
      <patternFill patternType="solid">
        <fgColor theme="0"/>
        <bgColor indexed="64"/>
      </patternFill>
    </fill>
    <fill>
      <patternFill patternType="solid">
        <fgColor rgb="FF0070C0"/>
        <bgColor rgb="FF0070C0"/>
      </patternFill>
    </fill>
    <fill>
      <patternFill patternType="solid">
        <fgColor theme="0"/>
        <bgColor rgb="FF0070C0"/>
      </patternFill>
    </fill>
    <fill>
      <patternFill patternType="solid">
        <fgColor theme="0"/>
        <bgColor rgb="FFFFFFFF"/>
      </patternFill>
    </fill>
    <fill>
      <patternFill patternType="solid">
        <fgColor theme="0"/>
        <bgColor rgb="FFFDEADA"/>
      </patternFill>
    </fill>
    <fill>
      <patternFill patternType="solid">
        <fgColor theme="0"/>
        <bgColor rgb="FFFCE4D6"/>
      </patternFill>
    </fill>
    <fill>
      <patternFill patternType="solid">
        <fgColor theme="5" tint="0.39997558519241921"/>
        <bgColor indexed="64"/>
      </patternFill>
    </fill>
  </fills>
  <borders count="13">
    <border>
      <left/>
      <right/>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right/>
      <top style="thin">
        <color rgb="FF000000"/>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3">
    <xf numFmtId="0" fontId="0" fillId="0" borderId="0"/>
    <xf numFmtId="165" fontId="1" fillId="0" borderId="0" applyFont="0" applyBorder="0" applyProtection="0"/>
    <xf numFmtId="0" fontId="18" fillId="0" borderId="0"/>
  </cellStyleXfs>
  <cellXfs count="156">
    <xf numFmtId="0" fontId="0" fillId="0" borderId="0" xfId="0"/>
    <xf numFmtId="0" fontId="2" fillId="2" borderId="0" xfId="0" applyFont="1" applyFill="1" applyAlignment="1">
      <alignment horizontal="center" wrapText="1"/>
    </xf>
    <xf numFmtId="0" fontId="0" fillId="2" borderId="0" xfId="0" applyFill="1" applyAlignment="1">
      <alignment horizontal="center" wrapText="1"/>
    </xf>
    <xf numFmtId="0" fontId="3" fillId="2" borderId="0" xfId="0" applyFont="1" applyFill="1" applyAlignment="1">
      <alignment horizontal="center" wrapText="1"/>
    </xf>
    <xf numFmtId="0" fontId="0" fillId="2" borderId="0" xfId="0" applyFill="1" applyAlignment="1">
      <alignment wrapText="1"/>
    </xf>
    <xf numFmtId="0" fontId="0" fillId="2" borderId="0" xfId="0" applyFill="1" applyBorder="1" applyAlignment="1">
      <alignment wrapText="1"/>
    </xf>
    <xf numFmtId="164" fontId="0" fillId="3" borderId="0" xfId="0" applyNumberFormat="1" applyFill="1" applyBorder="1" applyAlignment="1">
      <alignment horizontal="right"/>
    </xf>
    <xf numFmtId="0" fontId="0" fillId="3" borderId="0" xfId="0" applyFill="1" applyBorder="1"/>
    <xf numFmtId="0" fontId="0" fillId="0" borderId="0" xfId="0" applyBorder="1"/>
    <xf numFmtId="0" fontId="4" fillId="2" borderId="0" xfId="0" applyFont="1" applyFill="1" applyAlignment="1">
      <alignment horizontal="center" wrapText="1"/>
    </xf>
    <xf numFmtId="0" fontId="0" fillId="2" borderId="0" xfId="0" applyFill="1"/>
    <xf numFmtId="4" fontId="5" fillId="2" borderId="0" xfId="0" applyNumberFormat="1" applyFont="1" applyFill="1" applyAlignment="1">
      <alignment horizontal="center" vertical="center" wrapText="1"/>
    </xf>
    <xf numFmtId="0" fontId="6" fillId="2" borderId="0" xfId="0" applyFont="1" applyFill="1" applyAlignment="1">
      <alignment horizontal="center" vertical="center" wrapText="1"/>
    </xf>
    <xf numFmtId="0" fontId="7" fillId="2" borderId="0" xfId="0" applyFont="1" applyFill="1" applyAlignment="1">
      <alignment horizontal="center" vertical="center" wrapText="1"/>
    </xf>
    <xf numFmtId="0" fontId="8" fillId="2" borderId="0" xfId="0" applyFont="1" applyFill="1" applyAlignment="1">
      <alignment horizontal="center" vertical="center" wrapText="1"/>
    </xf>
    <xf numFmtId="0" fontId="9" fillId="2" borderId="0" xfId="0" applyFont="1" applyFill="1" applyBorder="1" applyAlignment="1">
      <alignment horizontal="center" vertical="center" wrapText="1"/>
    </xf>
    <xf numFmtId="0" fontId="3" fillId="2" borderId="0" xfId="0" applyFont="1" applyFill="1" applyBorder="1" applyAlignment="1">
      <alignment horizontal="center" vertical="center" wrapText="1"/>
    </xf>
    <xf numFmtId="49" fontId="4" fillId="2" borderId="0" xfId="0" applyNumberFormat="1" applyFont="1" applyFill="1" applyAlignment="1">
      <alignment horizontal="center" wrapText="1"/>
    </xf>
    <xf numFmtId="0" fontId="4" fillId="2" borderId="0" xfId="0" applyFont="1" applyFill="1" applyAlignment="1">
      <alignment horizontal="center" wrapText="1"/>
    </xf>
    <xf numFmtId="4" fontId="5" fillId="2" borderId="0" xfId="0" applyNumberFormat="1" applyFont="1" applyFill="1" applyAlignment="1">
      <alignment horizontal="center" vertical="center" wrapText="1"/>
    </xf>
    <xf numFmtId="164" fontId="7" fillId="2" borderId="0" xfId="0" applyNumberFormat="1" applyFont="1" applyFill="1" applyAlignment="1">
      <alignment horizontal="center" vertical="center" wrapText="1"/>
    </xf>
    <xf numFmtId="0" fontId="10" fillId="2" borderId="0" xfId="0" applyFont="1" applyFill="1" applyAlignment="1">
      <alignment horizontal="center" wrapText="1"/>
    </xf>
    <xf numFmtId="0" fontId="9" fillId="2" borderId="0" xfId="0" applyFont="1" applyFill="1" applyAlignment="1">
      <alignment horizontal="center" vertical="center" wrapText="1"/>
    </xf>
    <xf numFmtId="165" fontId="3" fillId="2" borderId="0" xfId="0" applyNumberFormat="1" applyFont="1" applyFill="1" applyAlignment="1">
      <alignment horizontal="center" wrapText="1"/>
    </xf>
    <xf numFmtId="165" fontId="3" fillId="2" borderId="0" xfId="0" applyNumberFormat="1" applyFont="1" applyFill="1" applyBorder="1" applyAlignment="1">
      <alignment horizontal="center" wrapText="1"/>
    </xf>
    <xf numFmtId="165" fontId="3" fillId="2" borderId="0" xfId="0" applyNumberFormat="1" applyFont="1" applyFill="1" applyBorder="1" applyAlignment="1">
      <alignment wrapText="1"/>
    </xf>
    <xf numFmtId="49" fontId="10" fillId="2" borderId="0" xfId="0" applyNumberFormat="1" applyFont="1" applyFill="1" applyAlignment="1">
      <alignment horizontal="center" wrapText="1"/>
    </xf>
    <xf numFmtId="165" fontId="10" fillId="0" borderId="0" xfId="0" applyNumberFormat="1" applyFont="1" applyFill="1" applyAlignment="1">
      <alignment horizontal="right"/>
    </xf>
    <xf numFmtId="164" fontId="10" fillId="2" borderId="0" xfId="0" applyNumberFormat="1" applyFont="1" applyFill="1" applyAlignment="1">
      <alignment horizontal="center" wrapText="1"/>
    </xf>
    <xf numFmtId="165" fontId="10" fillId="2" borderId="0" xfId="0" applyNumberFormat="1" applyFont="1" applyFill="1" applyAlignment="1">
      <alignment horizontal="center" wrapText="1"/>
    </xf>
    <xf numFmtId="4" fontId="10" fillId="2" borderId="0" xfId="0" applyNumberFormat="1" applyFont="1" applyFill="1" applyAlignment="1">
      <alignment horizontal="center" wrapText="1"/>
    </xf>
    <xf numFmtId="0" fontId="11" fillId="2" borderId="0" xfId="0" applyFont="1" applyFill="1" applyAlignment="1">
      <alignment horizontal="center" wrapText="1"/>
    </xf>
    <xf numFmtId="0" fontId="11" fillId="2" borderId="0" xfId="0" applyFont="1" applyFill="1" applyAlignment="1">
      <alignment wrapText="1"/>
    </xf>
    <xf numFmtId="0" fontId="10" fillId="2" borderId="0" xfId="0" applyFont="1" applyFill="1" applyAlignment="1">
      <alignment wrapText="1"/>
    </xf>
    <xf numFmtId="0" fontId="10" fillId="2" borderId="0" xfId="0" applyFont="1" applyFill="1" applyBorder="1" applyAlignment="1">
      <alignment wrapText="1"/>
    </xf>
    <xf numFmtId="164" fontId="11" fillId="3" borderId="0" xfId="0" applyNumberFormat="1" applyFont="1" applyFill="1" applyBorder="1" applyAlignment="1">
      <alignment horizontal="right"/>
    </xf>
    <xf numFmtId="0" fontId="11" fillId="3" borderId="0" xfId="0" applyFont="1" applyFill="1" applyBorder="1"/>
    <xf numFmtId="0" fontId="11" fillId="0" borderId="0" xfId="0" applyFont="1" applyBorder="1"/>
    <xf numFmtId="0" fontId="11" fillId="0" borderId="0" xfId="0" applyFont="1"/>
    <xf numFmtId="49" fontId="3" fillId="2" borderId="0" xfId="0" applyNumberFormat="1" applyFont="1" applyFill="1" applyAlignment="1">
      <alignment horizontal="center" wrapText="1"/>
    </xf>
    <xf numFmtId="4" fontId="3" fillId="2" borderId="0" xfId="0" applyNumberFormat="1" applyFont="1" applyFill="1" applyAlignment="1">
      <alignment horizontal="center" wrapText="1"/>
    </xf>
    <xf numFmtId="164" fontId="3" fillId="2" borderId="0" xfId="0" applyNumberFormat="1" applyFont="1" applyFill="1" applyAlignment="1">
      <alignment horizontal="center" wrapText="1"/>
    </xf>
    <xf numFmtId="4" fontId="3" fillId="2" borderId="0" xfId="0" applyNumberFormat="1" applyFont="1" applyFill="1" applyAlignment="1">
      <alignment wrapText="1"/>
    </xf>
    <xf numFmtId="4" fontId="3" fillId="2" borderId="0" xfId="0" applyNumberFormat="1" applyFont="1" applyFill="1" applyBorder="1" applyAlignment="1">
      <alignment wrapText="1"/>
    </xf>
    <xf numFmtId="164" fontId="3" fillId="3" borderId="0" xfId="0" applyNumberFormat="1" applyFont="1" applyFill="1" applyBorder="1" applyAlignment="1">
      <alignment horizontal="right"/>
    </xf>
    <xf numFmtId="4" fontId="3" fillId="3" borderId="0" xfId="0" applyNumberFormat="1" applyFont="1" applyFill="1" applyBorder="1"/>
    <xf numFmtId="4" fontId="3" fillId="0" borderId="0" xfId="0" applyNumberFormat="1" applyFont="1" applyBorder="1"/>
    <xf numFmtId="4" fontId="3" fillId="0" borderId="0" xfId="0" applyNumberFormat="1" applyFont="1"/>
    <xf numFmtId="0" fontId="3" fillId="2" borderId="0" xfId="0" applyFont="1" applyFill="1" applyAlignment="1">
      <alignment horizontal="center" wrapText="1"/>
    </xf>
    <xf numFmtId="4" fontId="12" fillId="2" borderId="0" xfId="0" applyNumberFormat="1" applyFont="1" applyFill="1" applyAlignment="1">
      <alignment horizontal="center" wrapText="1"/>
    </xf>
    <xf numFmtId="0" fontId="3" fillId="2" borderId="0" xfId="0" applyFont="1" applyFill="1" applyAlignment="1">
      <alignment wrapText="1"/>
    </xf>
    <xf numFmtId="14" fontId="3" fillId="2" borderId="0" xfId="0" applyNumberFormat="1" applyFont="1" applyFill="1" applyAlignment="1">
      <alignment wrapText="1"/>
    </xf>
    <xf numFmtId="0" fontId="3" fillId="2" borderId="0" xfId="0" applyFont="1" applyFill="1" applyBorder="1" applyAlignment="1">
      <alignment wrapText="1"/>
    </xf>
    <xf numFmtId="0" fontId="0" fillId="0" borderId="0" xfId="0" applyFont="1" applyAlignment="1">
      <alignment horizontal="center" wrapText="1"/>
    </xf>
    <xf numFmtId="164" fontId="0" fillId="0" borderId="0" xfId="0" applyNumberFormat="1"/>
    <xf numFmtId="0" fontId="0" fillId="0" borderId="0" xfId="0" applyAlignment="1">
      <alignment horizontal="center"/>
    </xf>
    <xf numFmtId="49" fontId="13" fillId="4" borderId="1" xfId="0" applyNumberFormat="1" applyFont="1" applyFill="1" applyBorder="1" applyAlignment="1">
      <alignment horizontal="center" vertical="center" wrapText="1"/>
    </xf>
    <xf numFmtId="0" fontId="13" fillId="4" borderId="2" xfId="0" applyFont="1" applyFill="1" applyBorder="1" applyAlignment="1">
      <alignment horizontal="center" vertical="center" wrapText="1"/>
    </xf>
    <xf numFmtId="49" fontId="13" fillId="4" borderId="2" xfId="0" applyNumberFormat="1" applyFont="1" applyFill="1" applyBorder="1" applyAlignment="1">
      <alignment horizontal="center" vertical="center" wrapText="1"/>
    </xf>
    <xf numFmtId="164" fontId="13" fillId="4" borderId="2" xfId="0" applyNumberFormat="1" applyFont="1" applyFill="1" applyBorder="1" applyAlignment="1">
      <alignment horizontal="center" vertical="center" wrapText="1"/>
    </xf>
    <xf numFmtId="164" fontId="14" fillId="4" borderId="2" xfId="0" applyNumberFormat="1" applyFont="1" applyFill="1" applyBorder="1" applyAlignment="1">
      <alignment horizontal="center" vertical="center" wrapText="1"/>
    </xf>
    <xf numFmtId="0" fontId="15" fillId="4" borderId="2" xfId="0" applyFont="1" applyFill="1" applyBorder="1" applyAlignment="1">
      <alignment horizontal="center" vertical="center" wrapText="1"/>
    </xf>
    <xf numFmtId="0" fontId="14" fillId="4" borderId="2" xfId="0" applyFont="1" applyFill="1" applyBorder="1" applyAlignment="1">
      <alignment horizontal="center" vertical="center" wrapText="1"/>
    </xf>
    <xf numFmtId="165" fontId="13" fillId="4" borderId="2" xfId="1" applyFont="1" applyFill="1" applyBorder="1" applyAlignment="1">
      <alignment horizontal="center" vertical="center" wrapText="1"/>
    </xf>
    <xf numFmtId="164" fontId="13" fillId="4" borderId="3" xfId="1" applyNumberFormat="1" applyFont="1" applyFill="1" applyBorder="1" applyAlignment="1">
      <alignment horizontal="center" vertical="center" wrapText="1"/>
    </xf>
    <xf numFmtId="0" fontId="16" fillId="5" borderId="0" xfId="0" applyFont="1" applyFill="1" applyBorder="1" applyAlignment="1">
      <alignment horizontal="center" vertical="center"/>
    </xf>
    <xf numFmtId="0" fontId="16" fillId="4" borderId="0" xfId="0" applyFont="1" applyFill="1" applyBorder="1" applyAlignment="1">
      <alignment horizontal="center" vertical="center"/>
    </xf>
    <xf numFmtId="0" fontId="16" fillId="4" borderId="4" xfId="0" applyFont="1" applyFill="1" applyBorder="1" applyAlignment="1">
      <alignment horizontal="center" vertical="center"/>
    </xf>
    <xf numFmtId="0" fontId="17" fillId="3" borderId="0" xfId="0" applyFont="1" applyFill="1" applyBorder="1"/>
    <xf numFmtId="0" fontId="0" fillId="9" borderId="10" xfId="0" applyFill="1" applyBorder="1"/>
    <xf numFmtId="0" fontId="0" fillId="9" borderId="11" xfId="0" applyFill="1" applyBorder="1"/>
    <xf numFmtId="0" fontId="3" fillId="9" borderId="11" xfId="0" applyFont="1" applyFill="1" applyBorder="1"/>
    <xf numFmtId="0" fontId="0" fillId="9" borderId="11" xfId="0" applyFont="1" applyFill="1" applyBorder="1" applyAlignment="1">
      <alignment horizontal="center" wrapText="1"/>
    </xf>
    <xf numFmtId="49" fontId="0" fillId="9" borderId="11" xfId="0" applyNumberFormat="1" applyFill="1" applyBorder="1"/>
    <xf numFmtId="164" fontId="0" fillId="9" borderId="11" xfId="0" applyNumberFormat="1" applyFill="1" applyBorder="1"/>
    <xf numFmtId="4" fontId="3" fillId="9" borderId="11" xfId="0" applyNumberFormat="1" applyFont="1" applyFill="1" applyBorder="1"/>
    <xf numFmtId="0" fontId="0" fillId="9" borderId="11" xfId="0" applyFill="1" applyBorder="1" applyAlignment="1">
      <alignment horizontal="center"/>
    </xf>
    <xf numFmtId="165" fontId="3" fillId="9" borderId="11" xfId="0" applyNumberFormat="1" applyFont="1" applyFill="1" applyBorder="1"/>
    <xf numFmtId="164" fontId="0" fillId="9" borderId="12" xfId="0" applyNumberFormat="1" applyFill="1" applyBorder="1" applyAlignment="1">
      <alignment horizontal="right"/>
    </xf>
    <xf numFmtId="0" fontId="0" fillId="0" borderId="0" xfId="0" applyFont="1" applyBorder="1" applyAlignment="1">
      <alignment horizontal="center" wrapText="1"/>
    </xf>
    <xf numFmtId="49" fontId="0" fillId="0" borderId="0" xfId="0" applyNumberFormat="1" applyBorder="1"/>
    <xf numFmtId="164" fontId="0" fillId="0" borderId="0" xfId="0" applyNumberFormat="1" applyBorder="1"/>
    <xf numFmtId="0" fontId="0" fillId="0" borderId="0" xfId="0" applyBorder="1" applyAlignment="1">
      <alignment horizontal="center"/>
    </xf>
    <xf numFmtId="49" fontId="0" fillId="6" borderId="0" xfId="0" applyNumberFormat="1" applyFill="1" applyBorder="1" applyAlignment="1">
      <alignment horizontal="center" wrapText="1"/>
    </xf>
    <xf numFmtId="49" fontId="3" fillId="0" borderId="0" xfId="0" applyNumberFormat="1" applyFont="1" applyBorder="1"/>
    <xf numFmtId="0" fontId="0" fillId="0" borderId="6" xfId="0" applyBorder="1"/>
    <xf numFmtId="164" fontId="0" fillId="3" borderId="8" xfId="0" applyNumberFormat="1" applyFill="1" applyBorder="1" applyAlignment="1">
      <alignment horizontal="right"/>
    </xf>
    <xf numFmtId="49" fontId="0" fillId="0" borderId="0" xfId="0" applyNumberFormat="1"/>
    <xf numFmtId="164" fontId="19" fillId="3" borderId="7" xfId="0" applyNumberFormat="1" applyFont="1" applyFill="1" applyBorder="1" applyAlignment="1">
      <alignment horizontal="right"/>
    </xf>
    <xf numFmtId="0" fontId="19" fillId="3" borderId="0" xfId="0" applyFont="1" applyFill="1" applyBorder="1"/>
    <xf numFmtId="0" fontId="19" fillId="3" borderId="0" xfId="0" applyFont="1" applyFill="1"/>
    <xf numFmtId="49" fontId="19" fillId="6" borderId="5" xfId="0" applyNumberFormat="1" applyFont="1" applyFill="1" applyBorder="1" applyAlignment="1">
      <alignment horizontal="center" wrapText="1"/>
    </xf>
    <xf numFmtId="0" fontId="19" fillId="6" borderId="6" xfId="0" applyFont="1" applyFill="1" applyBorder="1" applyAlignment="1">
      <alignment horizontal="center" wrapText="1"/>
    </xf>
    <xf numFmtId="0" fontId="19" fillId="3" borderId="6" xfId="0" applyFont="1" applyFill="1" applyBorder="1" applyAlignment="1">
      <alignment horizontal="center" wrapText="1"/>
    </xf>
    <xf numFmtId="165" fontId="19" fillId="6" borderId="6" xfId="1" applyFont="1" applyFill="1" applyBorder="1" applyAlignment="1">
      <alignment wrapText="1"/>
    </xf>
    <xf numFmtId="0" fontId="19" fillId="3" borderId="6" xfId="0" applyFont="1" applyFill="1" applyBorder="1" applyAlignment="1">
      <alignment horizontal="left" wrapText="1"/>
    </xf>
    <xf numFmtId="49" fontId="19" fillId="3" borderId="6" xfId="0" applyNumberFormat="1" applyFont="1" applyFill="1" applyBorder="1" applyAlignment="1">
      <alignment horizontal="center" wrapText="1"/>
    </xf>
    <xf numFmtId="164" fontId="19" fillId="3" borderId="6" xfId="0" applyNumberFormat="1" applyFont="1" applyFill="1" applyBorder="1" applyAlignment="1">
      <alignment horizontal="center" wrapText="1"/>
    </xf>
    <xf numFmtId="4" fontId="19" fillId="3" borderId="6" xfId="0" applyNumberFormat="1" applyFont="1" applyFill="1" applyBorder="1" applyAlignment="1">
      <alignment wrapText="1"/>
    </xf>
    <xf numFmtId="4" fontId="20" fillId="3" borderId="6" xfId="0" applyNumberFormat="1" applyFont="1" applyFill="1" applyBorder="1" applyAlignment="1">
      <alignment wrapText="1"/>
    </xf>
    <xf numFmtId="0" fontId="19" fillId="6" borderId="6" xfId="0" applyFont="1" applyFill="1" applyBorder="1" applyAlignment="1">
      <alignment horizontal="left" wrapText="1"/>
    </xf>
    <xf numFmtId="49" fontId="19" fillId="6" borderId="6" xfId="0" applyNumberFormat="1" applyFont="1" applyFill="1" applyBorder="1" applyAlignment="1">
      <alignment horizontal="center" wrapText="1"/>
    </xf>
    <xf numFmtId="164" fontId="19" fillId="6" borderId="6" xfId="0" applyNumberFormat="1" applyFont="1" applyFill="1" applyBorder="1" applyAlignment="1">
      <alignment horizontal="center" wrapText="1"/>
    </xf>
    <xf numFmtId="4" fontId="19" fillId="6" borderId="6" xfId="0" applyNumberFormat="1" applyFont="1" applyFill="1" applyBorder="1" applyAlignment="1">
      <alignment wrapText="1"/>
    </xf>
    <xf numFmtId="4" fontId="20" fillId="7" borderId="6" xfId="0" applyNumberFormat="1" applyFont="1" applyFill="1" applyBorder="1" applyAlignment="1">
      <alignment wrapText="1"/>
    </xf>
    <xf numFmtId="4" fontId="19" fillId="7" borderId="6" xfId="0" applyNumberFormat="1" applyFont="1" applyFill="1" applyBorder="1" applyAlignment="1">
      <alignment wrapText="1"/>
    </xf>
    <xf numFmtId="4" fontId="19" fillId="3" borderId="6" xfId="0" applyNumberFormat="1" applyFont="1" applyFill="1" applyBorder="1" applyAlignment="1">
      <alignment horizontal="center" wrapText="1"/>
    </xf>
    <xf numFmtId="49" fontId="19" fillId="3" borderId="5" xfId="0" applyNumberFormat="1" applyFont="1" applyFill="1" applyBorder="1" applyAlignment="1">
      <alignment horizontal="center" wrapText="1"/>
    </xf>
    <xf numFmtId="165" fontId="19" fillId="3" borderId="6" xfId="1" applyFont="1" applyFill="1" applyBorder="1" applyAlignment="1">
      <alignment wrapText="1"/>
    </xf>
    <xf numFmtId="0" fontId="19" fillId="6" borderId="0" xfId="0" applyFont="1" applyFill="1" applyBorder="1"/>
    <xf numFmtId="0" fontId="19" fillId="6" borderId="0" xfId="0" applyFont="1" applyFill="1"/>
    <xf numFmtId="0" fontId="19" fillId="6" borderId="8" xfId="0" applyFont="1" applyFill="1" applyBorder="1" applyAlignment="1">
      <alignment horizontal="center" wrapText="1"/>
    </xf>
    <xf numFmtId="165" fontId="19" fillId="6" borderId="6" xfId="1" applyFont="1" applyFill="1" applyBorder="1" applyAlignment="1">
      <alignment horizontal="center" wrapText="1"/>
    </xf>
    <xf numFmtId="0" fontId="19" fillId="3" borderId="8" xfId="0" applyFont="1" applyFill="1" applyBorder="1" applyAlignment="1">
      <alignment horizontal="center" wrapText="1"/>
    </xf>
    <xf numFmtId="14" fontId="21" fillId="3" borderId="6" xfId="0" applyNumberFormat="1" applyFont="1" applyFill="1" applyBorder="1" applyAlignment="1">
      <alignment horizontal="center" wrapText="1"/>
    </xf>
    <xf numFmtId="4" fontId="19" fillId="7" borderId="6" xfId="0" applyNumberFormat="1" applyFont="1" applyFill="1" applyBorder="1" applyAlignment="1">
      <alignment horizontal="center" wrapText="1"/>
    </xf>
    <xf numFmtId="4" fontId="19" fillId="7" borderId="6" xfId="0" applyNumberFormat="1" applyFont="1" applyFill="1" applyBorder="1" applyAlignment="1">
      <alignment horizontal="right" wrapText="1"/>
    </xf>
    <xf numFmtId="0" fontId="21" fillId="3" borderId="6" xfId="2" applyFont="1" applyFill="1" applyBorder="1" applyAlignment="1">
      <alignment horizontal="center" wrapText="1"/>
    </xf>
    <xf numFmtId="4" fontId="19" fillId="8" borderId="6" xfId="0" applyNumberFormat="1" applyFont="1" applyFill="1" applyBorder="1" applyAlignment="1">
      <alignment wrapText="1"/>
    </xf>
    <xf numFmtId="0" fontId="22" fillId="6" borderId="6" xfId="0" applyFont="1" applyFill="1" applyBorder="1" applyAlignment="1">
      <alignment horizontal="center" wrapText="1"/>
    </xf>
    <xf numFmtId="164" fontId="22" fillId="6" borderId="6" xfId="0" applyNumberFormat="1" applyFont="1" applyFill="1" applyBorder="1" applyAlignment="1">
      <alignment horizontal="center" wrapText="1"/>
    </xf>
    <xf numFmtId="4" fontId="22" fillId="6" borderId="6" xfId="0" applyNumberFormat="1" applyFont="1" applyFill="1" applyBorder="1" applyAlignment="1">
      <alignment wrapText="1"/>
    </xf>
    <xf numFmtId="4" fontId="23" fillId="6" borderId="6" xfId="0" applyNumberFormat="1" applyFont="1" applyFill="1" applyBorder="1" applyAlignment="1">
      <alignment wrapText="1"/>
    </xf>
    <xf numFmtId="165" fontId="22" fillId="6" borderId="6" xfId="1" applyFont="1" applyFill="1" applyBorder="1" applyAlignment="1">
      <alignment horizontal="center" vertical="center" wrapText="1"/>
    </xf>
    <xf numFmtId="165" fontId="22" fillId="6" borderId="6" xfId="1" applyFont="1" applyFill="1" applyBorder="1" applyAlignment="1">
      <alignment wrapText="1"/>
    </xf>
    <xf numFmtId="164" fontId="19" fillId="3" borderId="6" xfId="0" applyNumberFormat="1" applyFont="1" applyFill="1" applyBorder="1" applyAlignment="1">
      <alignment horizontal="right"/>
    </xf>
    <xf numFmtId="0" fontId="19" fillId="6" borderId="6" xfId="0" applyFont="1" applyFill="1" applyBorder="1" applyAlignment="1">
      <alignment wrapText="1"/>
    </xf>
    <xf numFmtId="4" fontId="19" fillId="3" borderId="0" xfId="0" applyNumberFormat="1" applyFont="1" applyFill="1" applyBorder="1"/>
    <xf numFmtId="0" fontId="19" fillId="6" borderId="9" xfId="0" applyFont="1" applyFill="1" applyBorder="1" applyAlignment="1">
      <alignment horizontal="left" wrapText="1"/>
    </xf>
    <xf numFmtId="0" fontId="19" fillId="6" borderId="9" xfId="0" applyFont="1" applyFill="1" applyBorder="1" applyAlignment="1">
      <alignment horizontal="center" wrapText="1"/>
    </xf>
    <xf numFmtId="165" fontId="19" fillId="6" borderId="9" xfId="1" applyFont="1" applyFill="1" applyBorder="1" applyAlignment="1">
      <alignment wrapText="1"/>
    </xf>
    <xf numFmtId="0" fontId="22" fillId="6" borderId="0" xfId="0" applyFont="1" applyFill="1" applyBorder="1"/>
    <xf numFmtId="14" fontId="24" fillId="3" borderId="6" xfId="0" applyNumberFormat="1" applyFont="1" applyFill="1" applyBorder="1" applyAlignment="1">
      <alignment horizontal="center" wrapText="1"/>
    </xf>
    <xf numFmtId="0" fontId="19" fillId="3" borderId="6" xfId="0" applyFont="1" applyFill="1" applyBorder="1" applyAlignment="1">
      <alignment wrapText="1"/>
    </xf>
    <xf numFmtId="4" fontId="20" fillId="6" borderId="6" xfId="0" applyNumberFormat="1" applyFont="1" applyFill="1" applyBorder="1" applyAlignment="1">
      <alignment wrapText="1"/>
    </xf>
    <xf numFmtId="164" fontId="19" fillId="6" borderId="6" xfId="0" applyNumberFormat="1" applyFont="1" applyFill="1" applyBorder="1" applyAlignment="1">
      <alignment wrapText="1"/>
    </xf>
    <xf numFmtId="49" fontId="19" fillId="6" borderId="6" xfId="0" applyNumberFormat="1" applyFont="1" applyFill="1" applyBorder="1" applyAlignment="1">
      <alignment horizontal="center"/>
    </xf>
    <xf numFmtId="164" fontId="19" fillId="6" borderId="6" xfId="0" applyNumberFormat="1" applyFont="1" applyFill="1" applyBorder="1" applyAlignment="1">
      <alignment horizontal="center"/>
    </xf>
    <xf numFmtId="0" fontId="19" fillId="6" borderId="6" xfId="0" applyFont="1" applyFill="1" applyBorder="1" applyAlignment="1">
      <alignment horizontal="center"/>
    </xf>
    <xf numFmtId="4" fontId="19" fillId="6" borderId="6" xfId="0" applyNumberFormat="1" applyFont="1" applyFill="1" applyBorder="1" applyAlignment="1">
      <alignment horizontal="right" wrapText="1"/>
    </xf>
    <xf numFmtId="0" fontId="25" fillId="6" borderId="6" xfId="0" applyFont="1" applyFill="1" applyBorder="1" applyAlignment="1">
      <alignment horizontal="center" wrapText="1"/>
    </xf>
    <xf numFmtId="165" fontId="19" fillId="6" borderId="6" xfId="1" applyFont="1" applyFill="1" applyBorder="1" applyAlignment="1">
      <alignment horizontal="right" vertical="center" wrapText="1"/>
    </xf>
    <xf numFmtId="0" fontId="22" fillId="6" borderId="0" xfId="0" applyFont="1" applyFill="1"/>
    <xf numFmtId="49" fontId="19" fillId="3" borderId="5" xfId="0" applyNumberFormat="1" applyFont="1" applyFill="1" applyBorder="1"/>
    <xf numFmtId="0" fontId="19" fillId="3" borderId="6" xfId="0" applyFont="1" applyFill="1" applyBorder="1"/>
    <xf numFmtId="49" fontId="19" fillId="3" borderId="6" xfId="0" applyNumberFormat="1" applyFont="1" applyFill="1" applyBorder="1" applyAlignment="1">
      <alignment horizontal="center"/>
    </xf>
    <xf numFmtId="164" fontId="19" fillId="3" borderId="6" xfId="0" applyNumberFormat="1" applyFont="1" applyFill="1" applyBorder="1" applyAlignment="1">
      <alignment horizontal="center"/>
    </xf>
    <xf numFmtId="0" fontId="19" fillId="3" borderId="6" xfId="0" applyFont="1" applyFill="1" applyBorder="1" applyAlignment="1">
      <alignment horizontal="center"/>
    </xf>
    <xf numFmtId="164" fontId="19" fillId="3" borderId="6" xfId="0" applyNumberFormat="1" applyFont="1" applyFill="1" applyBorder="1"/>
    <xf numFmtId="4" fontId="19" fillId="3" borderId="6" xfId="0" applyNumberFormat="1" applyFont="1" applyFill="1" applyBorder="1"/>
    <xf numFmtId="49" fontId="19" fillId="3" borderId="9" xfId="0" applyNumberFormat="1" applyFont="1" applyFill="1" applyBorder="1" applyAlignment="1">
      <alignment horizontal="center" wrapText="1"/>
    </xf>
    <xf numFmtId="164" fontId="19" fillId="3" borderId="9" xfId="0" applyNumberFormat="1" applyFont="1" applyFill="1" applyBorder="1" applyAlignment="1">
      <alignment horizontal="center" wrapText="1"/>
    </xf>
    <xf numFmtId="4" fontId="19" fillId="3" borderId="9" xfId="0" applyNumberFormat="1" applyFont="1" applyFill="1" applyBorder="1" applyAlignment="1">
      <alignment wrapText="1"/>
    </xf>
    <xf numFmtId="4" fontId="20" fillId="3" borderId="9" xfId="0" applyNumberFormat="1" applyFont="1" applyFill="1" applyBorder="1" applyAlignment="1">
      <alignment wrapText="1"/>
    </xf>
    <xf numFmtId="4" fontId="19" fillId="3" borderId="6" xfId="0" applyNumberFormat="1" applyFont="1" applyFill="1" applyBorder="1" applyAlignment="1">
      <alignment horizontal="right" wrapText="1"/>
    </xf>
    <xf numFmtId="4" fontId="19" fillId="6" borderId="6" xfId="0" applyNumberFormat="1" applyFont="1" applyFill="1" applyBorder="1" applyAlignment="1">
      <alignment horizontal="center" wrapText="1"/>
    </xf>
  </cellXfs>
  <cellStyles count="3">
    <cellStyle name="Excel Built-in Comma" xfId="1"/>
    <cellStyle name="Normal" xfId="0" builtinId="0"/>
    <cellStyle name="Normal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416720</xdr:colOff>
      <xdr:row>0</xdr:row>
      <xdr:rowOff>253735</xdr:rowOff>
    </xdr:from>
    <xdr:ext cx="2438399" cy="611479"/>
    <xdr:pic>
      <xdr:nvPicPr>
        <xdr:cNvPr id="2" name="Imagen 1"/>
        <xdr:cNvPicPr>
          <a:picLocks noChangeAspect="1"/>
        </xdr:cNvPicPr>
      </xdr:nvPicPr>
      <xdr:blipFill>
        <a:blip xmlns:r="http://schemas.openxmlformats.org/officeDocument/2006/relationships" r:embed="rId1">
          <a:lum bright="-50000"/>
          <a:alphaModFix/>
        </a:blip>
        <a:srcRect/>
        <a:stretch>
          <a:fillRect/>
        </a:stretch>
      </xdr:blipFill>
      <xdr:spPr>
        <a:xfrm>
          <a:off x="416720" y="253735"/>
          <a:ext cx="2438399" cy="611479"/>
        </a:xfrm>
        <a:prstGeom prst="rect">
          <a:avLst/>
        </a:prstGeom>
        <a:noFill/>
        <a:ln cap="flat">
          <a:noFill/>
        </a:ln>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FD447"/>
  <sheetViews>
    <sheetView tabSelected="1" zoomScale="90" zoomScaleNormal="90" workbookViewId="0">
      <selection activeCell="A319" sqref="A319"/>
    </sheetView>
  </sheetViews>
  <sheetFormatPr baseColWidth="10" defaultRowHeight="15" x14ac:dyDescent="0.25"/>
  <cols>
    <col min="1" max="1" width="18" style="87" customWidth="1"/>
    <col min="2" max="2" width="15" customWidth="1"/>
    <col min="3" max="3" width="32.140625" customWidth="1"/>
    <col min="4" max="4" width="40.140625" style="53" customWidth="1"/>
    <col min="5" max="5" width="16" style="87" customWidth="1"/>
    <col min="6" max="6" width="13.5703125" style="54" customWidth="1"/>
    <col min="7" max="7" width="14.7109375" customWidth="1"/>
    <col min="8" max="8" width="14.85546875" style="54" customWidth="1"/>
    <col min="9" max="9" width="16.42578125" customWidth="1"/>
    <col min="10" max="10" width="16" customWidth="1"/>
    <col min="11" max="11" width="19" customWidth="1"/>
    <col min="12" max="12" width="24.7109375" style="55" customWidth="1"/>
    <col min="13" max="13" width="24.28515625" customWidth="1"/>
    <col min="14" max="14" width="18.140625" customWidth="1"/>
    <col min="15" max="15" width="15.85546875" customWidth="1"/>
    <col min="16" max="16" width="15.140625" customWidth="1"/>
    <col min="17" max="17" width="15.7109375" customWidth="1"/>
    <col min="18" max="18" width="22.140625" customWidth="1"/>
    <col min="19" max="20" width="15.7109375" style="85" customWidth="1"/>
    <col min="21" max="21" width="13.7109375" style="86" customWidth="1"/>
    <col min="22" max="22" width="12.140625" style="7" customWidth="1"/>
    <col min="23" max="27" width="18.28515625" style="7" customWidth="1"/>
    <col min="28" max="46" width="12.140625" style="7" customWidth="1"/>
    <col min="47" max="53" width="11.28515625" style="7" customWidth="1"/>
    <col min="54" max="73" width="11.28515625" style="8" customWidth="1"/>
    <col min="74" max="1020" width="11.28515625" customWidth="1"/>
    <col min="1021" max="1021" width="11.42578125" customWidth="1"/>
  </cols>
  <sheetData>
    <row r="1" spans="1:73" ht="25.5" customHeight="1" x14ac:dyDescent="0.35">
      <c r="A1" s="1" t="s">
        <v>0</v>
      </c>
      <c r="B1" s="1"/>
      <c r="C1" s="1"/>
      <c r="D1" s="1"/>
      <c r="E1" s="1"/>
      <c r="F1" s="1"/>
      <c r="G1" s="1"/>
      <c r="H1" s="1"/>
      <c r="I1" s="1"/>
      <c r="J1" s="1"/>
      <c r="K1" s="1"/>
      <c r="L1" s="1"/>
      <c r="M1" s="2"/>
      <c r="N1" s="3"/>
      <c r="O1" s="3"/>
      <c r="P1" s="4"/>
      <c r="Q1" s="4"/>
      <c r="R1" s="5"/>
      <c r="S1" s="5"/>
      <c r="T1" s="5"/>
      <c r="U1" s="6"/>
    </row>
    <row r="2" spans="1:73" ht="25.5" customHeight="1" x14ac:dyDescent="0.3">
      <c r="A2" s="9" t="s">
        <v>1</v>
      </c>
      <c r="B2" s="9"/>
      <c r="C2" s="9"/>
      <c r="D2" s="9"/>
      <c r="E2" s="9"/>
      <c r="F2" s="9"/>
      <c r="G2" s="9"/>
      <c r="H2" s="9"/>
      <c r="I2" s="9"/>
      <c r="J2" s="9"/>
      <c r="K2" s="9"/>
      <c r="L2" s="9"/>
      <c r="M2" s="2"/>
      <c r="N2" s="3"/>
      <c r="O2" s="3"/>
      <c r="P2" s="4"/>
      <c r="Q2" s="4"/>
      <c r="R2" s="5"/>
      <c r="S2" s="5"/>
      <c r="T2" s="5"/>
      <c r="U2" s="6"/>
    </row>
    <row r="3" spans="1:73" ht="29.25" customHeight="1" x14ac:dyDescent="0.25">
      <c r="A3" s="10" t="s">
        <v>2</v>
      </c>
      <c r="B3" s="10"/>
      <c r="C3" s="10"/>
      <c r="D3" s="10"/>
      <c r="E3" s="10"/>
      <c r="F3" s="10"/>
      <c r="G3" s="10"/>
      <c r="H3" s="10"/>
      <c r="I3" s="10"/>
      <c r="J3" s="10"/>
      <c r="K3" s="10"/>
      <c r="L3" s="10"/>
      <c r="M3" s="2"/>
      <c r="N3" s="11" t="s">
        <v>3</v>
      </c>
      <c r="O3" s="12" t="s">
        <v>4</v>
      </c>
      <c r="P3" s="13" t="s">
        <v>5</v>
      </c>
      <c r="Q3" s="14" t="s">
        <v>6</v>
      </c>
      <c r="R3" s="15" t="s">
        <v>7</v>
      </c>
      <c r="S3" s="16" t="s">
        <v>8</v>
      </c>
      <c r="T3" s="5"/>
      <c r="U3" s="6"/>
    </row>
    <row r="4" spans="1:73" ht="24.75" customHeight="1" x14ac:dyDescent="0.3">
      <c r="A4" s="17"/>
      <c r="B4" s="18"/>
      <c r="C4" s="18"/>
      <c r="D4" s="19" t="s">
        <v>3</v>
      </c>
      <c r="E4" s="19"/>
      <c r="F4" s="19"/>
      <c r="G4" s="12" t="s">
        <v>4</v>
      </c>
      <c r="H4" s="20" t="s">
        <v>5</v>
      </c>
      <c r="I4" s="14" t="s">
        <v>6</v>
      </c>
      <c r="J4" s="14" t="s">
        <v>9</v>
      </c>
      <c r="K4" s="21" t="s">
        <v>8</v>
      </c>
      <c r="L4" s="22" t="s">
        <v>10</v>
      </c>
      <c r="M4" s="2"/>
      <c r="N4" s="23">
        <f>N319</f>
        <v>5186585.24</v>
      </c>
      <c r="O4" s="23">
        <f>O319</f>
        <v>6345391.1699999999</v>
      </c>
      <c r="P4" s="23">
        <f>P319</f>
        <v>2358027.31</v>
      </c>
      <c r="Q4" s="23">
        <f>Q319</f>
        <v>12206052.849999996</v>
      </c>
      <c r="R4" s="24">
        <f>R319</f>
        <v>31637328.120000005</v>
      </c>
      <c r="S4" s="25">
        <f>SUM(N4:R4)</f>
        <v>57733384.689999998</v>
      </c>
      <c r="T4" s="5"/>
      <c r="U4" s="6"/>
    </row>
    <row r="5" spans="1:73" s="38" customFormat="1" ht="18.75" customHeight="1" x14ac:dyDescent="0.25">
      <c r="A5" s="26"/>
      <c r="B5" s="21"/>
      <c r="C5" s="21"/>
      <c r="D5" s="27">
        <f>N4</f>
        <v>5186585.24</v>
      </c>
      <c r="E5" s="27"/>
      <c r="F5" s="28"/>
      <c r="G5" s="29">
        <f>O4</f>
        <v>6345391.1699999999</v>
      </c>
      <c r="H5" s="30">
        <f>P4</f>
        <v>2358027.31</v>
      </c>
      <c r="I5" s="29">
        <f>Q4</f>
        <v>12206052.849999996</v>
      </c>
      <c r="J5" s="29">
        <f>R4</f>
        <v>31637328.120000005</v>
      </c>
      <c r="K5" s="29">
        <f>SUM(D5:J5)</f>
        <v>57733384.689999998</v>
      </c>
      <c r="L5" s="30">
        <f>K5-S4</f>
        <v>0</v>
      </c>
      <c r="M5" s="31"/>
      <c r="N5" s="32"/>
      <c r="O5" s="32"/>
      <c r="P5" s="32"/>
      <c r="Q5" s="33"/>
      <c r="R5" s="33"/>
      <c r="S5" s="34"/>
      <c r="T5" s="34"/>
      <c r="U5" s="35"/>
      <c r="V5" s="36"/>
      <c r="W5" s="36"/>
      <c r="X5" s="36"/>
      <c r="Y5" s="36"/>
      <c r="Z5" s="36"/>
      <c r="AA5" s="36"/>
      <c r="AB5" s="36"/>
      <c r="AC5" s="36"/>
      <c r="AD5" s="36"/>
      <c r="AE5" s="36"/>
      <c r="AF5" s="36"/>
      <c r="AG5" s="36"/>
      <c r="AH5" s="36"/>
      <c r="AI5" s="36"/>
      <c r="AJ5" s="36"/>
      <c r="AK5" s="36"/>
      <c r="AL5" s="36"/>
      <c r="AM5" s="36"/>
      <c r="AN5" s="36"/>
      <c r="AO5" s="36"/>
      <c r="AP5" s="36"/>
      <c r="AQ5" s="36"/>
      <c r="AR5" s="36"/>
      <c r="AS5" s="36"/>
      <c r="AT5" s="36"/>
      <c r="AU5" s="36"/>
      <c r="AV5" s="36"/>
      <c r="AW5" s="36"/>
      <c r="AX5" s="36"/>
      <c r="AY5" s="36"/>
      <c r="AZ5" s="36"/>
      <c r="BA5" s="36"/>
      <c r="BB5" s="37"/>
      <c r="BC5" s="37"/>
      <c r="BD5" s="37"/>
      <c r="BE5" s="37"/>
      <c r="BF5" s="37"/>
      <c r="BG5" s="37"/>
      <c r="BH5" s="37"/>
      <c r="BI5" s="37"/>
      <c r="BJ5" s="37"/>
      <c r="BK5" s="37"/>
      <c r="BL5" s="37"/>
      <c r="BM5" s="37"/>
      <c r="BN5" s="37"/>
      <c r="BO5" s="37"/>
      <c r="BP5" s="37"/>
      <c r="BQ5" s="37"/>
      <c r="BR5" s="37"/>
      <c r="BS5" s="37"/>
      <c r="BT5" s="37"/>
      <c r="BU5" s="37"/>
    </row>
    <row r="6" spans="1:73" s="47" customFormat="1" ht="14.25" customHeight="1" x14ac:dyDescent="0.25">
      <c r="A6" s="39"/>
      <c r="B6" s="40"/>
      <c r="C6" s="40"/>
      <c r="D6" s="40"/>
      <c r="E6" s="10"/>
      <c r="F6" s="10"/>
      <c r="G6" s="10"/>
      <c r="H6" s="41"/>
      <c r="I6" s="42"/>
      <c r="J6" s="42"/>
      <c r="K6" s="40"/>
      <c r="L6" s="40"/>
      <c r="M6" s="42"/>
      <c r="N6" s="42"/>
      <c r="O6" s="42"/>
      <c r="P6" s="42"/>
      <c r="Q6" s="42"/>
      <c r="R6" s="42"/>
      <c r="S6" s="43"/>
      <c r="T6" s="43"/>
      <c r="U6" s="44"/>
      <c r="V6" s="45"/>
      <c r="W6" s="45"/>
      <c r="X6" s="45"/>
      <c r="Y6" s="45"/>
      <c r="Z6" s="45"/>
      <c r="AA6" s="45"/>
      <c r="AB6" s="45"/>
      <c r="AC6" s="45"/>
      <c r="AD6" s="45"/>
      <c r="AE6" s="45"/>
      <c r="AF6" s="45"/>
      <c r="AG6" s="45"/>
      <c r="AH6" s="45"/>
      <c r="AI6" s="45"/>
      <c r="AJ6" s="45"/>
      <c r="AK6" s="45"/>
      <c r="AL6" s="45"/>
      <c r="AM6" s="45"/>
      <c r="AN6" s="45"/>
      <c r="AO6" s="45"/>
      <c r="AP6" s="45"/>
      <c r="AQ6" s="45"/>
      <c r="AR6" s="45"/>
      <c r="AS6" s="45"/>
      <c r="AT6" s="45"/>
      <c r="AU6" s="45"/>
      <c r="AV6" s="45"/>
      <c r="AW6" s="45"/>
      <c r="AX6" s="45"/>
      <c r="AY6" s="45"/>
      <c r="AZ6" s="45"/>
      <c r="BA6" s="45"/>
      <c r="BB6" s="46"/>
      <c r="BC6" s="46"/>
      <c r="BD6" s="46"/>
      <c r="BE6" s="46"/>
      <c r="BF6" s="46"/>
      <c r="BG6" s="46"/>
      <c r="BH6" s="46"/>
      <c r="BI6" s="46"/>
      <c r="BJ6" s="46"/>
      <c r="BK6" s="46"/>
      <c r="BL6" s="46"/>
      <c r="BM6" s="46"/>
      <c r="BN6" s="46"/>
      <c r="BO6" s="46"/>
      <c r="BP6" s="46"/>
      <c r="BQ6" s="46"/>
      <c r="BR6" s="46"/>
      <c r="BS6" s="46"/>
      <c r="BT6" s="46"/>
      <c r="BU6" s="46"/>
    </row>
    <row r="7" spans="1:73" ht="20.25" customHeight="1" x14ac:dyDescent="0.35">
      <c r="A7" s="48" t="s">
        <v>11</v>
      </c>
      <c r="B7" s="48"/>
      <c r="C7" s="49"/>
      <c r="D7" s="40"/>
      <c r="E7" s="10"/>
      <c r="F7" s="10"/>
      <c r="G7" s="10"/>
      <c r="H7" s="41"/>
      <c r="I7" s="42"/>
      <c r="J7" s="42"/>
      <c r="K7" s="10"/>
      <c r="L7" s="10"/>
      <c r="M7" s="50"/>
      <c r="N7" s="50"/>
      <c r="O7" s="50"/>
      <c r="P7" s="51"/>
      <c r="Q7" s="50"/>
      <c r="R7" s="50"/>
      <c r="S7" s="52"/>
      <c r="T7" s="52"/>
      <c r="U7" s="6"/>
    </row>
    <row r="8" spans="1:73" ht="8.25" customHeight="1" thickBot="1" x14ac:dyDescent="0.3">
      <c r="A8"/>
      <c r="E8"/>
      <c r="S8" s="8"/>
      <c r="T8" s="8"/>
      <c r="U8" s="6"/>
    </row>
    <row r="9" spans="1:73" s="67" customFormat="1" ht="56.25" customHeight="1" x14ac:dyDescent="0.25">
      <c r="A9" s="56" t="s">
        <v>12</v>
      </c>
      <c r="B9" s="57" t="s">
        <v>13</v>
      </c>
      <c r="C9" s="57" t="s">
        <v>14</v>
      </c>
      <c r="D9" s="57" t="s">
        <v>15</v>
      </c>
      <c r="E9" s="58" t="s">
        <v>16</v>
      </c>
      <c r="F9" s="59" t="s">
        <v>17</v>
      </c>
      <c r="G9" s="57" t="s">
        <v>18</v>
      </c>
      <c r="H9" s="60" t="s">
        <v>19</v>
      </c>
      <c r="I9" s="57" t="s">
        <v>20</v>
      </c>
      <c r="J9" s="57" t="s">
        <v>21</v>
      </c>
      <c r="K9" s="57" t="s">
        <v>22</v>
      </c>
      <c r="L9" s="61" t="s">
        <v>23</v>
      </c>
      <c r="M9" s="62" t="s">
        <v>24</v>
      </c>
      <c r="N9" s="62" t="s">
        <v>25</v>
      </c>
      <c r="O9" s="62" t="s">
        <v>4</v>
      </c>
      <c r="P9" s="61" t="s">
        <v>5</v>
      </c>
      <c r="Q9" s="61" t="s">
        <v>6</v>
      </c>
      <c r="R9" s="57" t="s">
        <v>7</v>
      </c>
      <c r="S9" s="61" t="s">
        <v>26</v>
      </c>
      <c r="T9" s="63" t="s">
        <v>27</v>
      </c>
      <c r="U9" s="64" t="s">
        <v>28</v>
      </c>
      <c r="V9" s="65"/>
      <c r="W9" s="65"/>
      <c r="X9" s="65"/>
      <c r="Y9" s="65"/>
      <c r="Z9" s="65"/>
      <c r="AA9" s="65"/>
      <c r="AB9" s="65"/>
      <c r="AC9" s="65"/>
      <c r="AD9" s="65"/>
      <c r="AE9" s="65"/>
      <c r="AF9" s="65"/>
      <c r="AG9" s="65"/>
      <c r="AH9" s="65"/>
      <c r="AI9" s="65"/>
      <c r="AJ9" s="65"/>
      <c r="AK9" s="65"/>
      <c r="AL9" s="65"/>
      <c r="AM9" s="65"/>
      <c r="AN9" s="65"/>
      <c r="AO9" s="65"/>
      <c r="AP9" s="65"/>
      <c r="AQ9" s="65"/>
      <c r="AR9" s="65"/>
      <c r="AS9" s="65"/>
      <c r="AT9" s="65"/>
      <c r="AU9" s="65"/>
      <c r="AV9" s="65"/>
      <c r="AW9" s="65"/>
      <c r="AX9" s="65"/>
      <c r="AY9" s="65"/>
      <c r="AZ9" s="65"/>
      <c r="BA9" s="65"/>
      <c r="BB9" s="66"/>
      <c r="BC9" s="66"/>
      <c r="BD9" s="66"/>
      <c r="BE9" s="66"/>
      <c r="BF9" s="66"/>
      <c r="BG9" s="66"/>
      <c r="BH9" s="66"/>
      <c r="BI9" s="66"/>
      <c r="BJ9" s="66"/>
      <c r="BK9" s="66"/>
      <c r="BL9" s="66"/>
      <c r="BM9" s="66"/>
      <c r="BN9" s="66"/>
      <c r="BO9" s="66"/>
      <c r="BP9" s="66"/>
      <c r="BQ9" s="66"/>
      <c r="BR9" s="66"/>
      <c r="BS9" s="66"/>
      <c r="BT9" s="66"/>
      <c r="BU9" s="66"/>
    </row>
    <row r="10" spans="1:73" s="90" customFormat="1" ht="45" x14ac:dyDescent="0.25">
      <c r="A10" s="91" t="s">
        <v>29</v>
      </c>
      <c r="B10" s="92" t="s">
        <v>30</v>
      </c>
      <c r="C10" s="95" t="s">
        <v>31</v>
      </c>
      <c r="D10" s="95" t="s">
        <v>32</v>
      </c>
      <c r="E10" s="96"/>
      <c r="F10" s="97"/>
      <c r="G10" s="93" t="s">
        <v>33</v>
      </c>
      <c r="H10" s="97">
        <v>44400</v>
      </c>
      <c r="I10" s="98">
        <v>35400</v>
      </c>
      <c r="J10" s="99"/>
      <c r="K10" s="92" t="s">
        <v>34</v>
      </c>
      <c r="L10" s="92" t="s">
        <v>35</v>
      </c>
      <c r="M10" s="92" t="s">
        <v>36</v>
      </c>
      <c r="N10" s="98"/>
      <c r="O10" s="94"/>
      <c r="P10" s="94"/>
      <c r="Q10" s="98">
        <v>35400</v>
      </c>
      <c r="R10" s="94"/>
      <c r="S10" s="94"/>
      <c r="T10" s="98">
        <v>35400</v>
      </c>
      <c r="U10" s="88">
        <v>44469</v>
      </c>
      <c r="V10" s="89"/>
      <c r="W10" s="89"/>
      <c r="X10" s="89"/>
      <c r="Y10" s="89"/>
      <c r="Z10" s="89"/>
      <c r="AA10" s="89"/>
      <c r="AB10" s="89"/>
      <c r="AC10" s="89"/>
      <c r="AD10" s="89"/>
      <c r="AE10" s="89"/>
      <c r="AF10" s="89"/>
      <c r="AG10" s="89"/>
      <c r="AH10" s="89"/>
      <c r="AI10" s="89"/>
      <c r="AJ10" s="89"/>
      <c r="AK10" s="89"/>
      <c r="AL10" s="89"/>
      <c r="AM10" s="89"/>
      <c r="AN10" s="89"/>
      <c r="AO10" s="89"/>
      <c r="AP10" s="89"/>
      <c r="AQ10" s="89"/>
      <c r="AR10" s="89"/>
      <c r="AS10" s="89"/>
      <c r="AT10" s="89"/>
      <c r="AU10" s="89"/>
      <c r="AV10" s="89"/>
      <c r="AW10" s="89"/>
      <c r="AX10" s="89"/>
      <c r="AY10" s="89"/>
      <c r="AZ10" s="89"/>
      <c r="BA10" s="89"/>
      <c r="BB10" s="89"/>
      <c r="BC10" s="89"/>
      <c r="BD10" s="89"/>
      <c r="BE10" s="89"/>
      <c r="BF10" s="89"/>
      <c r="BG10" s="89"/>
      <c r="BH10" s="89"/>
      <c r="BI10" s="89"/>
      <c r="BJ10" s="89"/>
      <c r="BK10" s="89"/>
      <c r="BL10" s="89"/>
      <c r="BM10" s="89"/>
      <c r="BN10" s="89"/>
      <c r="BO10" s="89"/>
      <c r="BP10" s="89"/>
      <c r="BQ10" s="89"/>
      <c r="BR10" s="89"/>
      <c r="BS10" s="89"/>
      <c r="BT10" s="89"/>
      <c r="BU10" s="89"/>
    </row>
    <row r="11" spans="1:73" s="90" customFormat="1" ht="90" x14ac:dyDescent="0.25">
      <c r="A11" s="91" t="s">
        <v>37</v>
      </c>
      <c r="B11" s="92" t="s">
        <v>30</v>
      </c>
      <c r="C11" s="95" t="s">
        <v>38</v>
      </c>
      <c r="D11" s="95" t="s">
        <v>39</v>
      </c>
      <c r="E11" s="96" t="s">
        <v>40</v>
      </c>
      <c r="F11" s="97" t="s">
        <v>41</v>
      </c>
      <c r="G11" s="93" t="s">
        <v>42</v>
      </c>
      <c r="H11" s="97">
        <v>44398</v>
      </c>
      <c r="I11" s="98">
        <v>198400</v>
      </c>
      <c r="J11" s="99"/>
      <c r="K11" s="93" t="s">
        <v>43</v>
      </c>
      <c r="L11" s="92" t="s">
        <v>44</v>
      </c>
      <c r="M11" s="92" t="s">
        <v>45</v>
      </c>
      <c r="N11" s="98">
        <v>198400</v>
      </c>
      <c r="O11" s="94"/>
      <c r="P11" s="94"/>
      <c r="Q11" s="94"/>
      <c r="R11" s="94"/>
      <c r="S11" s="94"/>
      <c r="T11" s="98">
        <v>198400</v>
      </c>
      <c r="U11" s="88">
        <v>44469</v>
      </c>
      <c r="V11" s="89"/>
      <c r="W11" s="89"/>
      <c r="X11" s="89"/>
      <c r="Y11" s="89"/>
      <c r="Z11" s="89"/>
      <c r="AA11" s="89"/>
      <c r="AB11" s="89"/>
      <c r="AC11" s="89"/>
      <c r="AD11" s="89"/>
      <c r="AE11" s="89"/>
      <c r="AF11" s="89"/>
      <c r="AG11" s="89"/>
      <c r="AH11" s="89"/>
      <c r="AI11" s="89"/>
      <c r="AJ11" s="89"/>
      <c r="AK11" s="89"/>
      <c r="AL11" s="89"/>
      <c r="AM11" s="89"/>
      <c r="AN11" s="89"/>
      <c r="AO11" s="89"/>
      <c r="AP11" s="89"/>
      <c r="AQ11" s="89"/>
      <c r="AR11" s="89"/>
      <c r="AS11" s="89"/>
      <c r="AT11" s="89"/>
      <c r="AU11" s="89"/>
      <c r="AV11" s="89"/>
      <c r="AW11" s="89"/>
      <c r="AX11" s="89"/>
      <c r="AY11" s="89"/>
      <c r="AZ11" s="89"/>
      <c r="BA11" s="89"/>
      <c r="BB11" s="89"/>
      <c r="BC11" s="89"/>
      <c r="BD11" s="89"/>
      <c r="BE11" s="89"/>
      <c r="BF11" s="89"/>
      <c r="BG11" s="89"/>
      <c r="BH11" s="89"/>
      <c r="BI11" s="89"/>
      <c r="BJ11" s="89"/>
      <c r="BK11" s="89"/>
      <c r="BL11" s="89"/>
      <c r="BM11" s="89"/>
      <c r="BN11" s="89"/>
      <c r="BO11" s="89"/>
      <c r="BP11" s="89"/>
      <c r="BQ11" s="89"/>
      <c r="BR11" s="89"/>
      <c r="BS11" s="89"/>
      <c r="BT11" s="89"/>
      <c r="BU11" s="89"/>
    </row>
    <row r="12" spans="1:73" s="90" customFormat="1" ht="75" x14ac:dyDescent="0.25">
      <c r="A12" s="91" t="s">
        <v>46</v>
      </c>
      <c r="B12" s="92" t="s">
        <v>47</v>
      </c>
      <c r="C12" s="95" t="s">
        <v>48</v>
      </c>
      <c r="D12" s="95" t="s">
        <v>49</v>
      </c>
      <c r="E12" s="96" t="s">
        <v>50</v>
      </c>
      <c r="F12" s="97">
        <v>44393</v>
      </c>
      <c r="G12" s="93" t="s">
        <v>51</v>
      </c>
      <c r="H12" s="97">
        <v>44397</v>
      </c>
      <c r="I12" s="98">
        <v>2360000</v>
      </c>
      <c r="J12" s="99"/>
      <c r="K12" s="93" t="s">
        <v>52</v>
      </c>
      <c r="L12" s="92" t="s">
        <v>53</v>
      </c>
      <c r="M12" s="106" t="s">
        <v>54</v>
      </c>
      <c r="N12" s="98"/>
      <c r="O12" s="94"/>
      <c r="P12" s="94"/>
      <c r="Q12" s="98">
        <v>2360000</v>
      </c>
      <c r="R12" s="94"/>
      <c r="S12" s="94"/>
      <c r="T12" s="98">
        <v>2360000</v>
      </c>
      <c r="U12" s="88">
        <v>44469</v>
      </c>
      <c r="V12" s="89"/>
      <c r="W12" s="89"/>
      <c r="X12" s="89"/>
      <c r="Y12" s="89"/>
      <c r="Z12" s="89"/>
      <c r="AA12" s="89"/>
      <c r="AB12" s="89"/>
      <c r="AC12" s="89"/>
      <c r="AD12" s="89"/>
      <c r="AE12" s="89"/>
      <c r="AF12" s="89"/>
      <c r="AG12" s="89"/>
      <c r="AH12" s="89"/>
      <c r="AI12" s="89"/>
      <c r="AJ12" s="89"/>
      <c r="AK12" s="89"/>
      <c r="AL12" s="89"/>
      <c r="AM12" s="89"/>
      <c r="AN12" s="89"/>
      <c r="AO12" s="89"/>
      <c r="AP12" s="89"/>
      <c r="AQ12" s="89"/>
      <c r="AR12" s="89"/>
      <c r="AS12" s="89"/>
      <c r="AT12" s="89"/>
      <c r="AU12" s="89"/>
      <c r="AV12" s="89"/>
      <c r="AW12" s="89"/>
      <c r="AX12" s="89"/>
      <c r="AY12" s="89"/>
      <c r="AZ12" s="89"/>
      <c r="BA12" s="89"/>
      <c r="BB12" s="89"/>
      <c r="BC12" s="89"/>
      <c r="BD12" s="89"/>
      <c r="BE12" s="89"/>
      <c r="BF12" s="89"/>
      <c r="BG12" s="89"/>
      <c r="BH12" s="89"/>
      <c r="BI12" s="89"/>
      <c r="BJ12" s="89"/>
      <c r="BK12" s="89"/>
      <c r="BL12" s="89"/>
      <c r="BM12" s="89"/>
      <c r="BN12" s="89"/>
      <c r="BO12" s="89"/>
      <c r="BP12" s="89"/>
      <c r="BQ12" s="89"/>
      <c r="BR12" s="89"/>
      <c r="BS12" s="89"/>
      <c r="BT12" s="89"/>
      <c r="BU12" s="89"/>
    </row>
    <row r="13" spans="1:73" s="90" customFormat="1" ht="75" x14ac:dyDescent="0.25">
      <c r="A13" s="91" t="s">
        <v>55</v>
      </c>
      <c r="B13" s="92" t="s">
        <v>56</v>
      </c>
      <c r="C13" s="95" t="s">
        <v>57</v>
      </c>
      <c r="D13" s="95" t="s">
        <v>58</v>
      </c>
      <c r="E13" s="96" t="s">
        <v>59</v>
      </c>
      <c r="F13" s="97">
        <v>44340</v>
      </c>
      <c r="G13" s="93" t="s">
        <v>60</v>
      </c>
      <c r="H13" s="97">
        <v>44397</v>
      </c>
      <c r="I13" s="98">
        <v>13227.8</v>
      </c>
      <c r="J13" s="99"/>
      <c r="K13" s="92" t="s">
        <v>52</v>
      </c>
      <c r="L13" s="92" t="s">
        <v>61</v>
      </c>
      <c r="M13" s="92" t="s">
        <v>62</v>
      </c>
      <c r="N13" s="98"/>
      <c r="O13" s="94"/>
      <c r="P13" s="94"/>
      <c r="Q13" s="98">
        <v>13227.8</v>
      </c>
      <c r="R13" s="94"/>
      <c r="S13" s="94"/>
      <c r="T13" s="98">
        <v>13227.8</v>
      </c>
      <c r="U13" s="88">
        <v>44469</v>
      </c>
      <c r="V13" s="89"/>
      <c r="W13" s="89"/>
      <c r="X13" s="89"/>
      <c r="Y13" s="89"/>
      <c r="Z13" s="89"/>
      <c r="AA13" s="89"/>
      <c r="AB13" s="89"/>
      <c r="AC13" s="89"/>
      <c r="AD13" s="89"/>
      <c r="AE13" s="89"/>
      <c r="AF13" s="89"/>
      <c r="AG13" s="89"/>
      <c r="AH13" s="89"/>
      <c r="AI13" s="89"/>
      <c r="AJ13" s="89"/>
      <c r="AK13" s="89"/>
      <c r="AL13" s="89"/>
      <c r="AM13" s="89"/>
      <c r="AN13" s="89"/>
      <c r="AO13" s="89"/>
      <c r="AP13" s="89"/>
      <c r="AQ13" s="89"/>
      <c r="AR13" s="89"/>
      <c r="AS13" s="89"/>
      <c r="AT13" s="89"/>
      <c r="AU13" s="89"/>
      <c r="AV13" s="89"/>
      <c r="AW13" s="89"/>
      <c r="AX13" s="89"/>
      <c r="AY13" s="89"/>
      <c r="AZ13" s="89"/>
      <c r="BA13" s="89"/>
      <c r="BB13" s="89"/>
      <c r="BC13" s="89"/>
      <c r="BD13" s="89"/>
      <c r="BE13" s="89"/>
      <c r="BF13" s="89"/>
      <c r="BG13" s="89"/>
      <c r="BH13" s="89"/>
      <c r="BI13" s="89"/>
      <c r="BJ13" s="89"/>
      <c r="BK13" s="89"/>
      <c r="BL13" s="89"/>
      <c r="BM13" s="89"/>
      <c r="BN13" s="89"/>
      <c r="BO13" s="89"/>
      <c r="BP13" s="89"/>
      <c r="BQ13" s="89"/>
      <c r="BR13" s="89"/>
      <c r="BS13" s="89"/>
      <c r="BT13" s="89"/>
      <c r="BU13" s="89"/>
    </row>
    <row r="14" spans="1:73" s="90" customFormat="1" ht="60" x14ac:dyDescent="0.25">
      <c r="A14" s="91" t="s">
        <v>63</v>
      </c>
      <c r="B14" s="92" t="s">
        <v>64</v>
      </c>
      <c r="C14" s="95" t="s">
        <v>65</v>
      </c>
      <c r="D14" s="95" t="s">
        <v>66</v>
      </c>
      <c r="E14" s="96" t="s">
        <v>67</v>
      </c>
      <c r="F14" s="97">
        <v>44315</v>
      </c>
      <c r="G14" s="93" t="s">
        <v>68</v>
      </c>
      <c r="H14" s="97">
        <v>44396</v>
      </c>
      <c r="I14" s="98">
        <v>53100</v>
      </c>
      <c r="J14" s="99"/>
      <c r="K14" s="93" t="s">
        <v>69</v>
      </c>
      <c r="L14" s="92" t="s">
        <v>70</v>
      </c>
      <c r="M14" s="92" t="s">
        <v>71</v>
      </c>
      <c r="N14" s="98">
        <v>53100</v>
      </c>
      <c r="O14" s="94"/>
      <c r="P14" s="94"/>
      <c r="Q14" s="98"/>
      <c r="R14" s="98"/>
      <c r="S14" s="98"/>
      <c r="T14" s="98">
        <v>53100</v>
      </c>
      <c r="U14" s="88">
        <v>44469</v>
      </c>
      <c r="V14" s="89"/>
      <c r="W14" s="89"/>
      <c r="X14" s="89"/>
      <c r="Y14" s="89"/>
      <c r="Z14" s="89"/>
      <c r="AA14" s="89"/>
      <c r="AB14" s="89"/>
      <c r="AC14" s="89"/>
      <c r="AD14" s="89"/>
      <c r="AE14" s="89"/>
      <c r="AF14" s="89"/>
      <c r="AG14" s="89"/>
      <c r="AH14" s="89"/>
      <c r="AI14" s="89"/>
      <c r="AJ14" s="89"/>
      <c r="AK14" s="89"/>
      <c r="AL14" s="89"/>
      <c r="AM14" s="89"/>
      <c r="AN14" s="89"/>
      <c r="AO14" s="89"/>
      <c r="AP14" s="89"/>
      <c r="AQ14" s="89"/>
      <c r="AR14" s="89"/>
      <c r="AS14" s="89"/>
      <c r="AT14" s="89"/>
      <c r="AU14" s="89"/>
      <c r="AV14" s="89"/>
      <c r="AW14" s="89"/>
      <c r="AX14" s="89"/>
      <c r="AY14" s="89"/>
      <c r="AZ14" s="89"/>
      <c r="BA14" s="89"/>
      <c r="BB14" s="89"/>
      <c r="BC14" s="89"/>
      <c r="BD14" s="89"/>
      <c r="BE14" s="89"/>
      <c r="BF14" s="89"/>
      <c r="BG14" s="89"/>
      <c r="BH14" s="89"/>
      <c r="BI14" s="89"/>
      <c r="BJ14" s="89"/>
      <c r="BK14" s="89"/>
      <c r="BL14" s="89"/>
      <c r="BM14" s="89"/>
      <c r="BN14" s="89"/>
      <c r="BO14" s="89"/>
      <c r="BP14" s="89"/>
      <c r="BQ14" s="89"/>
      <c r="BR14" s="89"/>
      <c r="BS14" s="89"/>
      <c r="BT14" s="89"/>
      <c r="BU14" s="89"/>
    </row>
    <row r="15" spans="1:73" s="90" customFormat="1" ht="105" x14ac:dyDescent="0.25">
      <c r="A15" s="91" t="s">
        <v>72</v>
      </c>
      <c r="B15" s="92" t="s">
        <v>30</v>
      </c>
      <c r="C15" s="100" t="s">
        <v>73</v>
      </c>
      <c r="D15" s="100" t="s">
        <v>74</v>
      </c>
      <c r="E15" s="101" t="s">
        <v>75</v>
      </c>
      <c r="F15" s="102">
        <v>44390</v>
      </c>
      <c r="G15" s="92" t="s">
        <v>76</v>
      </c>
      <c r="H15" s="102">
        <v>44396</v>
      </c>
      <c r="I15" s="103">
        <v>70800</v>
      </c>
      <c r="J15" s="104"/>
      <c r="K15" s="92" t="s">
        <v>52</v>
      </c>
      <c r="L15" s="92" t="s">
        <v>77</v>
      </c>
      <c r="M15" s="92" t="s">
        <v>36</v>
      </c>
      <c r="N15" s="103">
        <v>70800</v>
      </c>
      <c r="O15" s="94"/>
      <c r="P15" s="94"/>
      <c r="Q15" s="103"/>
      <c r="R15" s="103"/>
      <c r="S15" s="94"/>
      <c r="T15" s="103">
        <v>70800</v>
      </c>
      <c r="U15" s="88">
        <v>44469</v>
      </c>
      <c r="V15" s="89"/>
      <c r="W15" s="89"/>
      <c r="X15" s="89"/>
      <c r="Y15" s="89"/>
      <c r="Z15" s="89"/>
      <c r="AA15" s="89"/>
      <c r="AB15" s="89"/>
      <c r="AC15" s="89"/>
      <c r="AD15" s="89"/>
      <c r="AE15" s="89"/>
      <c r="AF15" s="89"/>
      <c r="AG15" s="89"/>
      <c r="AH15" s="89"/>
      <c r="AI15" s="89"/>
      <c r="AJ15" s="89"/>
      <c r="AK15" s="89"/>
      <c r="AL15" s="89"/>
      <c r="AM15" s="89"/>
      <c r="AN15" s="89"/>
      <c r="AO15" s="89"/>
      <c r="AP15" s="89"/>
      <c r="AQ15" s="89"/>
      <c r="AR15" s="89"/>
      <c r="AS15" s="89"/>
      <c r="AT15" s="89"/>
      <c r="AU15" s="89"/>
      <c r="AV15" s="89"/>
      <c r="AW15" s="89"/>
      <c r="AX15" s="89"/>
      <c r="AY15" s="89"/>
      <c r="AZ15" s="89"/>
      <c r="BA15" s="89"/>
      <c r="BB15" s="89"/>
      <c r="BC15" s="89"/>
      <c r="BD15" s="89"/>
      <c r="BE15" s="89"/>
      <c r="BF15" s="89"/>
      <c r="BG15" s="89"/>
      <c r="BH15" s="89"/>
      <c r="BI15" s="89"/>
      <c r="BJ15" s="89"/>
      <c r="BK15" s="89"/>
      <c r="BL15" s="89"/>
      <c r="BM15" s="89"/>
      <c r="BN15" s="89"/>
      <c r="BO15" s="89"/>
      <c r="BP15" s="89"/>
      <c r="BQ15" s="89"/>
      <c r="BR15" s="89"/>
      <c r="BS15" s="89"/>
      <c r="BT15" s="89"/>
      <c r="BU15" s="89"/>
    </row>
    <row r="16" spans="1:73" s="90" customFormat="1" ht="105" x14ac:dyDescent="0.25">
      <c r="A16" s="91" t="s">
        <v>72</v>
      </c>
      <c r="B16" s="92" t="s">
        <v>30</v>
      </c>
      <c r="C16" s="100" t="s">
        <v>73</v>
      </c>
      <c r="D16" s="100" t="s">
        <v>78</v>
      </c>
      <c r="E16" s="101" t="s">
        <v>75</v>
      </c>
      <c r="F16" s="102">
        <v>44390</v>
      </c>
      <c r="G16" s="92" t="s">
        <v>79</v>
      </c>
      <c r="H16" s="102">
        <v>44396</v>
      </c>
      <c r="I16" s="103">
        <v>70800</v>
      </c>
      <c r="J16" s="104"/>
      <c r="K16" s="92" t="s">
        <v>52</v>
      </c>
      <c r="L16" s="92" t="s">
        <v>77</v>
      </c>
      <c r="M16" s="92" t="s">
        <v>36</v>
      </c>
      <c r="N16" s="103">
        <v>70800</v>
      </c>
      <c r="O16" s="94"/>
      <c r="P16" s="94"/>
      <c r="Q16" s="103"/>
      <c r="R16" s="103"/>
      <c r="S16" s="94"/>
      <c r="T16" s="103">
        <v>70800</v>
      </c>
      <c r="U16" s="88">
        <v>44469</v>
      </c>
      <c r="V16" s="89"/>
      <c r="W16" s="89"/>
      <c r="X16" s="89"/>
      <c r="Y16" s="89"/>
      <c r="Z16" s="89"/>
      <c r="AA16" s="89"/>
      <c r="AB16" s="89"/>
      <c r="AC16" s="89"/>
      <c r="AD16" s="89"/>
      <c r="AE16" s="89"/>
      <c r="AF16" s="89"/>
      <c r="AG16" s="89"/>
      <c r="AH16" s="89"/>
      <c r="AI16" s="89"/>
      <c r="AJ16" s="89"/>
      <c r="AK16" s="89"/>
      <c r="AL16" s="89"/>
      <c r="AM16" s="89"/>
      <c r="AN16" s="89"/>
      <c r="AO16" s="89"/>
      <c r="AP16" s="89"/>
      <c r="AQ16" s="89"/>
      <c r="AR16" s="89"/>
      <c r="AS16" s="89"/>
      <c r="AT16" s="89"/>
      <c r="AU16" s="89"/>
      <c r="AV16" s="89"/>
      <c r="AW16" s="89"/>
      <c r="AX16" s="89"/>
      <c r="AY16" s="89"/>
      <c r="AZ16" s="89"/>
      <c r="BA16" s="89"/>
      <c r="BB16" s="89"/>
      <c r="BC16" s="89"/>
      <c r="BD16" s="89"/>
      <c r="BE16" s="89"/>
      <c r="BF16" s="89"/>
      <c r="BG16" s="89"/>
      <c r="BH16" s="89"/>
      <c r="BI16" s="89"/>
      <c r="BJ16" s="89"/>
      <c r="BK16" s="89"/>
      <c r="BL16" s="89"/>
      <c r="BM16" s="89"/>
      <c r="BN16" s="89"/>
      <c r="BO16" s="89"/>
      <c r="BP16" s="89"/>
      <c r="BQ16" s="89"/>
      <c r="BR16" s="89"/>
      <c r="BS16" s="89"/>
      <c r="BT16" s="89"/>
      <c r="BU16" s="89"/>
    </row>
    <row r="17" spans="1:73" s="90" customFormat="1" ht="75" x14ac:dyDescent="0.25">
      <c r="A17" s="107" t="s">
        <v>80</v>
      </c>
      <c r="B17" s="93" t="s">
        <v>81</v>
      </c>
      <c r="C17" s="95" t="s">
        <v>82</v>
      </c>
      <c r="D17" s="95" t="s">
        <v>83</v>
      </c>
      <c r="E17" s="96" t="s">
        <v>84</v>
      </c>
      <c r="F17" s="97">
        <v>44182</v>
      </c>
      <c r="G17" s="92" t="s">
        <v>85</v>
      </c>
      <c r="H17" s="97">
        <v>44392</v>
      </c>
      <c r="I17" s="98">
        <v>199640.28</v>
      </c>
      <c r="J17" s="99"/>
      <c r="K17" s="92" t="s">
        <v>86</v>
      </c>
      <c r="L17" s="92" t="s">
        <v>87</v>
      </c>
      <c r="M17" s="92" t="s">
        <v>88</v>
      </c>
      <c r="N17" s="98"/>
      <c r="O17" s="94"/>
      <c r="P17" s="98"/>
      <c r="Q17" s="94"/>
      <c r="R17" s="98">
        <v>199640.28</v>
      </c>
      <c r="S17" s="94"/>
      <c r="T17" s="98">
        <v>199640.28</v>
      </c>
      <c r="U17" s="88">
        <v>44469</v>
      </c>
      <c r="V17" s="89"/>
      <c r="W17" s="89"/>
      <c r="X17" s="89"/>
      <c r="Y17" s="89"/>
      <c r="Z17" s="89"/>
      <c r="AA17" s="89"/>
      <c r="AB17" s="89"/>
      <c r="AC17" s="89"/>
      <c r="AD17" s="89"/>
      <c r="AE17" s="89"/>
      <c r="AF17" s="89"/>
      <c r="AG17" s="89"/>
      <c r="AH17" s="89"/>
      <c r="AI17" s="89"/>
      <c r="AJ17" s="89"/>
      <c r="AK17" s="89"/>
      <c r="AL17" s="89"/>
      <c r="AM17" s="89"/>
      <c r="AN17" s="89"/>
      <c r="AO17" s="89"/>
      <c r="AP17" s="89"/>
      <c r="AQ17" s="89"/>
      <c r="AR17" s="89"/>
      <c r="AS17" s="89"/>
      <c r="AT17" s="89"/>
      <c r="AU17" s="89"/>
      <c r="AV17" s="89"/>
      <c r="AW17" s="89"/>
      <c r="AX17" s="89"/>
      <c r="AY17" s="89"/>
      <c r="AZ17" s="89"/>
      <c r="BA17" s="89"/>
      <c r="BB17" s="89"/>
      <c r="BC17" s="89"/>
      <c r="BD17" s="89"/>
      <c r="BE17" s="89"/>
      <c r="BF17" s="89"/>
      <c r="BG17" s="89"/>
      <c r="BH17" s="89"/>
      <c r="BI17" s="89"/>
      <c r="BJ17" s="89"/>
      <c r="BK17" s="89"/>
      <c r="BL17" s="89"/>
      <c r="BM17" s="89"/>
      <c r="BN17" s="89"/>
      <c r="BO17" s="89"/>
      <c r="BP17" s="89"/>
      <c r="BQ17" s="89"/>
      <c r="BR17" s="89"/>
      <c r="BS17" s="89"/>
      <c r="BT17" s="89"/>
      <c r="BU17" s="89"/>
    </row>
    <row r="18" spans="1:73" s="90" customFormat="1" ht="45" x14ac:dyDescent="0.25">
      <c r="A18" s="91" t="s">
        <v>89</v>
      </c>
      <c r="B18" s="92" t="s">
        <v>90</v>
      </c>
      <c r="C18" s="100" t="s">
        <v>91</v>
      </c>
      <c r="D18" s="100" t="s">
        <v>92</v>
      </c>
      <c r="E18" s="101" t="s">
        <v>93</v>
      </c>
      <c r="F18" s="102">
        <v>44301</v>
      </c>
      <c r="G18" s="92" t="s">
        <v>94</v>
      </c>
      <c r="H18" s="102">
        <v>44391</v>
      </c>
      <c r="I18" s="103">
        <v>128289.60000000001</v>
      </c>
      <c r="J18" s="104"/>
      <c r="K18" s="92" t="s">
        <v>52</v>
      </c>
      <c r="L18" s="92" t="s">
        <v>53</v>
      </c>
      <c r="M18" s="92" t="s">
        <v>95</v>
      </c>
      <c r="N18" s="103"/>
      <c r="O18" s="103"/>
      <c r="P18" s="94"/>
      <c r="Q18" s="103">
        <v>128289.60000000001</v>
      </c>
      <c r="R18" s="94"/>
      <c r="S18" s="94"/>
      <c r="T18" s="103">
        <v>128289.60000000001</v>
      </c>
      <c r="U18" s="88">
        <v>44469</v>
      </c>
      <c r="V18" s="89"/>
      <c r="W18" s="89"/>
      <c r="X18" s="89"/>
      <c r="Y18" s="89"/>
      <c r="Z18" s="89"/>
      <c r="AA18" s="89"/>
      <c r="AB18" s="89"/>
      <c r="AC18" s="89"/>
      <c r="AD18" s="89"/>
      <c r="AE18" s="89"/>
      <c r="AF18" s="89"/>
      <c r="AG18" s="89"/>
      <c r="AH18" s="89"/>
      <c r="AI18" s="89"/>
      <c r="AJ18" s="89"/>
      <c r="AK18" s="89"/>
      <c r="AL18" s="89"/>
      <c r="AM18" s="89"/>
      <c r="AN18" s="89"/>
      <c r="AO18" s="89"/>
      <c r="AP18" s="89"/>
      <c r="AQ18" s="89"/>
      <c r="AR18" s="89"/>
      <c r="AS18" s="89"/>
      <c r="AT18" s="89"/>
      <c r="AU18" s="89"/>
      <c r="AV18" s="89"/>
      <c r="AW18" s="89"/>
      <c r="AX18" s="89"/>
      <c r="AY18" s="89"/>
      <c r="AZ18" s="89"/>
      <c r="BA18" s="89"/>
      <c r="BB18" s="89"/>
      <c r="BC18" s="89"/>
      <c r="BD18" s="89"/>
      <c r="BE18" s="89"/>
      <c r="BF18" s="89"/>
      <c r="BG18" s="89"/>
      <c r="BH18" s="89"/>
      <c r="BI18" s="89"/>
      <c r="BJ18" s="89"/>
      <c r="BK18" s="89"/>
      <c r="BL18" s="89"/>
      <c r="BM18" s="89"/>
      <c r="BN18" s="89"/>
      <c r="BO18" s="89"/>
      <c r="BP18" s="89"/>
      <c r="BQ18" s="89"/>
      <c r="BR18" s="89"/>
      <c r="BS18" s="89"/>
      <c r="BT18" s="89"/>
      <c r="BU18" s="89"/>
    </row>
    <row r="19" spans="1:73" s="90" customFormat="1" ht="45" x14ac:dyDescent="0.25">
      <c r="A19" s="91" t="s">
        <v>96</v>
      </c>
      <c r="B19" s="92" t="s">
        <v>90</v>
      </c>
      <c r="C19" s="100" t="s">
        <v>97</v>
      </c>
      <c r="D19" s="100" t="s">
        <v>98</v>
      </c>
      <c r="E19" s="101" t="s">
        <v>99</v>
      </c>
      <c r="F19" s="102">
        <v>44348</v>
      </c>
      <c r="G19" s="92" t="s">
        <v>100</v>
      </c>
      <c r="H19" s="102">
        <v>44391</v>
      </c>
      <c r="I19" s="103">
        <v>128738</v>
      </c>
      <c r="J19" s="134"/>
      <c r="K19" s="92" t="s">
        <v>52</v>
      </c>
      <c r="L19" s="92" t="s">
        <v>101</v>
      </c>
      <c r="M19" s="92" t="s">
        <v>102</v>
      </c>
      <c r="N19" s="103"/>
      <c r="O19" s="103"/>
      <c r="P19" s="94"/>
      <c r="Q19" s="103"/>
      <c r="R19" s="103">
        <v>128738</v>
      </c>
      <c r="S19" s="94"/>
      <c r="T19" s="103">
        <v>128738</v>
      </c>
      <c r="U19" s="88">
        <v>44469</v>
      </c>
      <c r="V19" s="89"/>
      <c r="W19" s="89"/>
      <c r="X19" s="89"/>
      <c r="Y19" s="89"/>
      <c r="Z19" s="89"/>
      <c r="AA19" s="89"/>
      <c r="AB19" s="89"/>
      <c r="AC19" s="89"/>
      <c r="AD19" s="89"/>
      <c r="AE19" s="89"/>
      <c r="AF19" s="89"/>
      <c r="AG19" s="89"/>
      <c r="AH19" s="89"/>
      <c r="AI19" s="89"/>
      <c r="AJ19" s="89"/>
      <c r="AK19" s="89"/>
      <c r="AL19" s="89"/>
      <c r="AM19" s="89"/>
      <c r="AN19" s="89"/>
      <c r="AO19" s="89"/>
      <c r="AP19" s="89"/>
      <c r="AQ19" s="89"/>
      <c r="AR19" s="89"/>
      <c r="AS19" s="89"/>
      <c r="AT19" s="89"/>
      <c r="AU19" s="89"/>
      <c r="AV19" s="89"/>
      <c r="AW19" s="89"/>
      <c r="AX19" s="89"/>
      <c r="AY19" s="89"/>
      <c r="AZ19" s="89"/>
      <c r="BA19" s="89"/>
      <c r="BB19" s="89"/>
      <c r="BC19" s="89"/>
      <c r="BD19" s="89"/>
      <c r="BE19" s="89"/>
      <c r="BF19" s="89"/>
      <c r="BG19" s="89"/>
      <c r="BH19" s="89"/>
      <c r="BI19" s="89"/>
      <c r="BJ19" s="89"/>
      <c r="BK19" s="89"/>
      <c r="BL19" s="89"/>
      <c r="BM19" s="89"/>
      <c r="BN19" s="89"/>
      <c r="BO19" s="89"/>
      <c r="BP19" s="89"/>
      <c r="BQ19" s="89"/>
      <c r="BR19" s="89"/>
      <c r="BS19" s="89"/>
      <c r="BT19" s="89"/>
      <c r="BU19" s="89"/>
    </row>
    <row r="20" spans="1:73" s="90" customFormat="1" ht="75" x14ac:dyDescent="0.25">
      <c r="A20" s="107" t="s">
        <v>103</v>
      </c>
      <c r="B20" s="93" t="s">
        <v>81</v>
      </c>
      <c r="C20" s="95" t="s">
        <v>104</v>
      </c>
      <c r="D20" s="95" t="s">
        <v>105</v>
      </c>
      <c r="E20" s="96" t="s">
        <v>106</v>
      </c>
      <c r="F20" s="97">
        <v>44363</v>
      </c>
      <c r="G20" s="92" t="s">
        <v>107</v>
      </c>
      <c r="H20" s="97">
        <v>44391</v>
      </c>
      <c r="I20" s="98">
        <v>121422</v>
      </c>
      <c r="J20" s="99"/>
      <c r="K20" s="92" t="s">
        <v>52</v>
      </c>
      <c r="L20" s="92" t="s">
        <v>53</v>
      </c>
      <c r="M20" s="92" t="s">
        <v>88</v>
      </c>
      <c r="N20" s="98"/>
      <c r="O20" s="94"/>
      <c r="P20" s="98">
        <v>121422</v>
      </c>
      <c r="Q20" s="98"/>
      <c r="R20" s="98"/>
      <c r="S20" s="94"/>
      <c r="T20" s="98">
        <v>121422</v>
      </c>
      <c r="U20" s="88">
        <v>44469</v>
      </c>
      <c r="V20" s="89"/>
      <c r="W20" s="89"/>
      <c r="X20" s="89"/>
      <c r="Y20" s="89"/>
      <c r="Z20" s="89"/>
      <c r="AA20" s="89"/>
      <c r="AB20" s="89"/>
      <c r="AC20" s="89"/>
      <c r="AD20" s="89"/>
      <c r="AE20" s="89"/>
      <c r="AF20" s="89"/>
      <c r="AG20" s="89"/>
      <c r="AH20" s="89"/>
      <c r="AI20" s="89"/>
      <c r="AJ20" s="89"/>
      <c r="AK20" s="89"/>
      <c r="AL20" s="89"/>
      <c r="AM20" s="89"/>
      <c r="AN20" s="89"/>
      <c r="AO20" s="89"/>
      <c r="AP20" s="89"/>
      <c r="AQ20" s="89"/>
      <c r="AR20" s="89"/>
      <c r="AS20" s="89"/>
      <c r="AT20" s="89"/>
      <c r="AU20" s="89"/>
      <c r="AV20" s="89"/>
      <c r="AW20" s="89"/>
      <c r="AX20" s="89"/>
      <c r="AY20" s="89"/>
      <c r="AZ20" s="89"/>
      <c r="BA20" s="89"/>
      <c r="BB20" s="89"/>
      <c r="BC20" s="89"/>
      <c r="BD20" s="89"/>
      <c r="BE20" s="89"/>
      <c r="BF20" s="89"/>
      <c r="BG20" s="89"/>
      <c r="BH20" s="89"/>
      <c r="BI20" s="89"/>
      <c r="BJ20" s="89"/>
      <c r="BK20" s="89"/>
      <c r="BL20" s="89"/>
      <c r="BM20" s="89"/>
      <c r="BN20" s="89"/>
      <c r="BO20" s="89"/>
      <c r="BP20" s="89"/>
      <c r="BQ20" s="89"/>
      <c r="BR20" s="89"/>
      <c r="BS20" s="89"/>
      <c r="BT20" s="89"/>
      <c r="BU20" s="89"/>
    </row>
    <row r="21" spans="1:73" s="90" customFormat="1" ht="75" x14ac:dyDescent="0.25">
      <c r="A21" s="91" t="s">
        <v>108</v>
      </c>
      <c r="B21" s="92" t="s">
        <v>109</v>
      </c>
      <c r="C21" s="95" t="s">
        <v>110</v>
      </c>
      <c r="D21" s="95" t="s">
        <v>111</v>
      </c>
      <c r="E21" s="96" t="s">
        <v>112</v>
      </c>
      <c r="F21" s="97">
        <v>44340</v>
      </c>
      <c r="G21" s="93" t="s">
        <v>113</v>
      </c>
      <c r="H21" s="97">
        <v>44389</v>
      </c>
      <c r="I21" s="98">
        <v>47200</v>
      </c>
      <c r="J21" s="99"/>
      <c r="K21" s="93" t="s">
        <v>52</v>
      </c>
      <c r="L21" s="92" t="s">
        <v>114</v>
      </c>
      <c r="M21" s="92" t="s">
        <v>115</v>
      </c>
      <c r="N21" s="98"/>
      <c r="O21" s="94"/>
      <c r="P21" s="94"/>
      <c r="Q21" s="98"/>
      <c r="R21" s="98">
        <v>47200</v>
      </c>
      <c r="S21" s="98"/>
      <c r="T21" s="98">
        <v>47200</v>
      </c>
      <c r="U21" s="88">
        <v>44469</v>
      </c>
      <c r="V21" s="89"/>
      <c r="W21" s="89"/>
      <c r="X21" s="89"/>
      <c r="Y21" s="89"/>
      <c r="Z21" s="89"/>
      <c r="AA21" s="89"/>
      <c r="AB21" s="89"/>
      <c r="AC21" s="89"/>
      <c r="AD21" s="89"/>
      <c r="AE21" s="89"/>
      <c r="AF21" s="89"/>
      <c r="AG21" s="89"/>
      <c r="AH21" s="89"/>
      <c r="AI21" s="89"/>
      <c r="AJ21" s="89"/>
      <c r="AK21" s="89"/>
      <c r="AL21" s="89"/>
      <c r="AM21" s="89"/>
      <c r="AN21" s="89"/>
      <c r="AO21" s="89"/>
      <c r="AP21" s="89"/>
      <c r="AQ21" s="89"/>
      <c r="AR21" s="89"/>
      <c r="AS21" s="89"/>
      <c r="AT21" s="89"/>
      <c r="AU21" s="89"/>
      <c r="AV21" s="89"/>
      <c r="AW21" s="89"/>
      <c r="AX21" s="89"/>
      <c r="AY21" s="89"/>
      <c r="AZ21" s="89"/>
      <c r="BA21" s="89"/>
      <c r="BB21" s="89"/>
      <c r="BC21" s="89"/>
      <c r="BD21" s="89"/>
      <c r="BE21" s="89"/>
      <c r="BF21" s="89"/>
      <c r="BG21" s="89"/>
      <c r="BH21" s="89"/>
      <c r="BI21" s="89"/>
      <c r="BJ21" s="89"/>
      <c r="BK21" s="89"/>
      <c r="BL21" s="89"/>
      <c r="BM21" s="89"/>
      <c r="BN21" s="89"/>
      <c r="BO21" s="89"/>
      <c r="BP21" s="89"/>
      <c r="BQ21" s="89"/>
      <c r="BR21" s="89"/>
      <c r="BS21" s="89"/>
      <c r="BT21" s="89"/>
      <c r="BU21" s="89"/>
    </row>
    <row r="22" spans="1:73" s="90" customFormat="1" ht="60" x14ac:dyDescent="0.25">
      <c r="A22" s="91" t="s">
        <v>116</v>
      </c>
      <c r="B22" s="92" t="s">
        <v>117</v>
      </c>
      <c r="C22" s="100" t="s">
        <v>118</v>
      </c>
      <c r="D22" s="100" t="s">
        <v>119</v>
      </c>
      <c r="E22" s="101" t="s">
        <v>120</v>
      </c>
      <c r="F22" s="102">
        <v>44342</v>
      </c>
      <c r="G22" s="92" t="s">
        <v>121</v>
      </c>
      <c r="H22" s="102">
        <v>44389</v>
      </c>
      <c r="I22" s="105">
        <v>41477</v>
      </c>
      <c r="J22" s="104"/>
      <c r="K22" s="92" t="s">
        <v>52</v>
      </c>
      <c r="L22" s="92" t="s">
        <v>122</v>
      </c>
      <c r="M22" s="92" t="s">
        <v>102</v>
      </c>
      <c r="N22" s="105">
        <v>41477</v>
      </c>
      <c r="O22" s="94"/>
      <c r="P22" s="94"/>
      <c r="Q22" s="105"/>
      <c r="R22" s="105"/>
      <c r="S22" s="94"/>
      <c r="T22" s="105">
        <v>41477</v>
      </c>
      <c r="U22" s="88">
        <v>44469</v>
      </c>
      <c r="V22" s="89"/>
      <c r="W22" s="89"/>
      <c r="X22" s="89"/>
      <c r="Y22" s="89"/>
      <c r="Z22" s="89"/>
      <c r="AA22" s="89"/>
      <c r="AB22" s="89"/>
      <c r="AC22" s="89"/>
      <c r="AD22" s="89"/>
      <c r="AE22" s="89"/>
      <c r="AF22" s="89"/>
      <c r="AG22" s="89"/>
      <c r="AH22" s="89"/>
      <c r="AI22" s="89"/>
      <c r="AJ22" s="89"/>
      <c r="AK22" s="89"/>
      <c r="AL22" s="89"/>
      <c r="AM22" s="89"/>
      <c r="AN22" s="89"/>
      <c r="AO22" s="89"/>
      <c r="AP22" s="89"/>
      <c r="AQ22" s="89"/>
      <c r="AR22" s="89"/>
      <c r="AS22" s="89"/>
      <c r="AT22" s="89"/>
      <c r="AU22" s="89"/>
      <c r="AV22" s="89"/>
      <c r="AW22" s="89"/>
      <c r="AX22" s="89"/>
      <c r="AY22" s="89"/>
      <c r="AZ22" s="89"/>
      <c r="BA22" s="89"/>
      <c r="BB22" s="89"/>
      <c r="BC22" s="89"/>
      <c r="BD22" s="89"/>
      <c r="BE22" s="89"/>
      <c r="BF22" s="89"/>
      <c r="BG22" s="89"/>
      <c r="BH22" s="89"/>
      <c r="BI22" s="89"/>
      <c r="BJ22" s="89"/>
      <c r="BK22" s="89"/>
      <c r="BL22" s="89"/>
      <c r="BM22" s="89"/>
      <c r="BN22" s="89"/>
      <c r="BO22" s="89"/>
      <c r="BP22" s="89"/>
      <c r="BQ22" s="89"/>
      <c r="BR22" s="89"/>
      <c r="BS22" s="89"/>
      <c r="BT22" s="89"/>
      <c r="BU22" s="89"/>
    </row>
    <row r="23" spans="1:73" s="90" customFormat="1" ht="45" x14ac:dyDescent="0.25">
      <c r="A23" s="91" t="s">
        <v>123</v>
      </c>
      <c r="B23" s="92" t="s">
        <v>30</v>
      </c>
      <c r="C23" s="95" t="s">
        <v>124</v>
      </c>
      <c r="D23" s="95" t="s">
        <v>125</v>
      </c>
      <c r="E23" s="96"/>
      <c r="F23" s="97"/>
      <c r="G23" s="93" t="s">
        <v>126</v>
      </c>
      <c r="H23" s="97">
        <v>44385</v>
      </c>
      <c r="I23" s="98">
        <v>22066</v>
      </c>
      <c r="J23" s="99"/>
      <c r="K23" s="92" t="s">
        <v>34</v>
      </c>
      <c r="L23" s="92" t="s">
        <v>127</v>
      </c>
      <c r="M23" s="92" t="s">
        <v>36</v>
      </c>
      <c r="N23" s="98"/>
      <c r="O23" s="94"/>
      <c r="P23" s="94"/>
      <c r="Q23" s="98">
        <v>22066</v>
      </c>
      <c r="R23" s="94"/>
      <c r="S23" s="94"/>
      <c r="T23" s="98">
        <v>22066</v>
      </c>
      <c r="U23" s="88">
        <v>44469</v>
      </c>
      <c r="V23" s="89"/>
      <c r="W23" s="89"/>
      <c r="X23" s="89"/>
      <c r="Y23" s="89"/>
      <c r="Z23" s="89"/>
      <c r="AA23" s="89"/>
      <c r="AB23" s="89"/>
      <c r="AC23" s="89"/>
      <c r="AD23" s="89"/>
      <c r="AE23" s="89"/>
      <c r="AF23" s="89"/>
      <c r="AG23" s="89"/>
      <c r="AH23" s="89"/>
      <c r="AI23" s="89"/>
      <c r="AJ23" s="89"/>
      <c r="AK23" s="89"/>
      <c r="AL23" s="89"/>
      <c r="AM23" s="89"/>
      <c r="AN23" s="89"/>
      <c r="AO23" s="89"/>
      <c r="AP23" s="89"/>
      <c r="AQ23" s="89"/>
      <c r="AR23" s="89"/>
      <c r="AS23" s="89"/>
      <c r="AT23" s="89"/>
      <c r="AU23" s="89"/>
      <c r="AV23" s="89"/>
      <c r="AW23" s="89"/>
      <c r="AX23" s="89"/>
      <c r="AY23" s="89"/>
      <c r="AZ23" s="89"/>
      <c r="BA23" s="89"/>
      <c r="BB23" s="89"/>
      <c r="BC23" s="89"/>
      <c r="BD23" s="89"/>
      <c r="BE23" s="89"/>
      <c r="BF23" s="89"/>
      <c r="BG23" s="89"/>
      <c r="BH23" s="89"/>
      <c r="BI23" s="89"/>
      <c r="BJ23" s="89"/>
      <c r="BK23" s="89"/>
      <c r="BL23" s="89"/>
      <c r="BM23" s="89"/>
      <c r="BN23" s="89"/>
      <c r="BO23" s="89"/>
      <c r="BP23" s="89"/>
      <c r="BQ23" s="89"/>
      <c r="BR23" s="89"/>
      <c r="BS23" s="89"/>
      <c r="BT23" s="89"/>
      <c r="BU23" s="89"/>
    </row>
    <row r="24" spans="1:73" s="90" customFormat="1" ht="75" x14ac:dyDescent="0.25">
      <c r="A24" s="107" t="s">
        <v>128</v>
      </c>
      <c r="B24" s="93" t="s">
        <v>129</v>
      </c>
      <c r="C24" s="95" t="s">
        <v>130</v>
      </c>
      <c r="D24" s="95" t="s">
        <v>131</v>
      </c>
      <c r="E24" s="96" t="s">
        <v>132</v>
      </c>
      <c r="F24" s="97">
        <v>44375</v>
      </c>
      <c r="G24" s="92" t="s">
        <v>133</v>
      </c>
      <c r="H24" s="97">
        <v>44385</v>
      </c>
      <c r="I24" s="98">
        <v>20000</v>
      </c>
      <c r="J24" s="99"/>
      <c r="K24" s="92" t="s">
        <v>69</v>
      </c>
      <c r="L24" s="92" t="s">
        <v>134</v>
      </c>
      <c r="M24" s="92" t="s">
        <v>135</v>
      </c>
      <c r="N24" s="98">
        <v>20000</v>
      </c>
      <c r="O24" s="94"/>
      <c r="P24" s="94"/>
      <c r="Q24" s="98"/>
      <c r="R24" s="98"/>
      <c r="S24" s="94"/>
      <c r="T24" s="98">
        <v>20000</v>
      </c>
      <c r="U24" s="88">
        <v>44469</v>
      </c>
      <c r="V24" s="89"/>
      <c r="W24" s="89"/>
      <c r="X24" s="89"/>
      <c r="Y24" s="89"/>
      <c r="Z24" s="89"/>
      <c r="AA24" s="89"/>
      <c r="AB24" s="89"/>
      <c r="AC24" s="89"/>
      <c r="AD24" s="89"/>
      <c r="AE24" s="89"/>
      <c r="AF24" s="89"/>
      <c r="AG24" s="89"/>
      <c r="AH24" s="89"/>
      <c r="AI24" s="89"/>
      <c r="AJ24" s="89"/>
      <c r="AK24" s="89"/>
      <c r="AL24" s="89"/>
      <c r="AM24" s="89"/>
      <c r="AN24" s="89"/>
      <c r="AO24" s="89"/>
      <c r="AP24" s="89"/>
      <c r="AQ24" s="89"/>
      <c r="AR24" s="89"/>
      <c r="AS24" s="89"/>
      <c r="AT24" s="89"/>
      <c r="AU24" s="89"/>
      <c r="AV24" s="89"/>
      <c r="AW24" s="89"/>
      <c r="AX24" s="89"/>
      <c r="AY24" s="89"/>
      <c r="AZ24" s="89"/>
      <c r="BA24" s="89"/>
      <c r="BB24" s="89"/>
      <c r="BC24" s="89"/>
      <c r="BD24" s="89"/>
      <c r="BE24" s="89"/>
      <c r="BF24" s="89"/>
      <c r="BG24" s="89"/>
      <c r="BH24" s="89"/>
      <c r="BI24" s="89"/>
      <c r="BJ24" s="89"/>
      <c r="BK24" s="89"/>
      <c r="BL24" s="89"/>
      <c r="BM24" s="89"/>
      <c r="BN24" s="89"/>
      <c r="BO24" s="89"/>
      <c r="BP24" s="89"/>
      <c r="BQ24" s="89"/>
      <c r="BR24" s="89"/>
      <c r="BS24" s="89"/>
      <c r="BT24" s="89"/>
      <c r="BU24" s="89"/>
    </row>
    <row r="25" spans="1:73" s="90" customFormat="1" ht="45" x14ac:dyDescent="0.25">
      <c r="A25" s="91" t="s">
        <v>136</v>
      </c>
      <c r="B25" s="92" t="s">
        <v>30</v>
      </c>
      <c r="C25" s="100" t="s">
        <v>137</v>
      </c>
      <c r="D25" s="95" t="s">
        <v>138</v>
      </c>
      <c r="E25" s="101"/>
      <c r="F25" s="102"/>
      <c r="G25" s="92" t="s">
        <v>139</v>
      </c>
      <c r="H25" s="102">
        <v>44383</v>
      </c>
      <c r="I25" s="105">
        <v>70800</v>
      </c>
      <c r="J25" s="104"/>
      <c r="K25" s="92" t="s">
        <v>34</v>
      </c>
      <c r="L25" s="92" t="s">
        <v>140</v>
      </c>
      <c r="M25" s="92" t="s">
        <v>36</v>
      </c>
      <c r="N25" s="105"/>
      <c r="O25" s="94"/>
      <c r="P25" s="94"/>
      <c r="Q25" s="105">
        <v>70800</v>
      </c>
      <c r="R25" s="105"/>
      <c r="S25" s="94"/>
      <c r="T25" s="105">
        <v>70800</v>
      </c>
      <c r="U25" s="88">
        <v>44469</v>
      </c>
      <c r="V25" s="89"/>
      <c r="W25" s="89"/>
      <c r="X25" s="89"/>
      <c r="Y25" s="89"/>
      <c r="Z25" s="89"/>
      <c r="AA25" s="89"/>
      <c r="AB25" s="89"/>
      <c r="AC25" s="89"/>
      <c r="AD25" s="89"/>
      <c r="AE25" s="89"/>
      <c r="AF25" s="89"/>
      <c r="AG25" s="89"/>
      <c r="AH25" s="89"/>
      <c r="AI25" s="89"/>
      <c r="AJ25" s="89"/>
      <c r="AK25" s="89"/>
      <c r="AL25" s="89"/>
      <c r="AM25" s="89"/>
      <c r="AN25" s="89"/>
      <c r="AO25" s="89"/>
      <c r="AP25" s="89"/>
      <c r="AQ25" s="89"/>
      <c r="AR25" s="89"/>
      <c r="AS25" s="89"/>
      <c r="AT25" s="89"/>
      <c r="AU25" s="89"/>
      <c r="AV25" s="89"/>
      <c r="AW25" s="89"/>
      <c r="AX25" s="89"/>
      <c r="AY25" s="89"/>
      <c r="AZ25" s="89"/>
      <c r="BA25" s="89"/>
      <c r="BB25" s="89"/>
      <c r="BC25" s="89"/>
      <c r="BD25" s="89"/>
      <c r="BE25" s="89"/>
      <c r="BF25" s="89"/>
      <c r="BG25" s="89"/>
      <c r="BH25" s="89"/>
      <c r="BI25" s="89"/>
      <c r="BJ25" s="89"/>
      <c r="BK25" s="89"/>
      <c r="BL25" s="89"/>
      <c r="BM25" s="89"/>
      <c r="BN25" s="89"/>
      <c r="BO25" s="89"/>
      <c r="BP25" s="89"/>
      <c r="BQ25" s="89"/>
      <c r="BR25" s="89"/>
      <c r="BS25" s="89"/>
      <c r="BT25" s="89"/>
      <c r="BU25" s="89"/>
    </row>
    <row r="26" spans="1:73" s="90" customFormat="1" ht="60" x14ac:dyDescent="0.25">
      <c r="A26" s="91" t="s">
        <v>141</v>
      </c>
      <c r="B26" s="92" t="s">
        <v>129</v>
      </c>
      <c r="C26" s="95" t="s">
        <v>142</v>
      </c>
      <c r="D26" s="95" t="s">
        <v>143</v>
      </c>
      <c r="E26" s="96" t="s">
        <v>144</v>
      </c>
      <c r="F26" s="97">
        <v>44272</v>
      </c>
      <c r="G26" s="93" t="s">
        <v>145</v>
      </c>
      <c r="H26" s="97">
        <v>44383</v>
      </c>
      <c r="I26" s="98">
        <v>41137.629999999997</v>
      </c>
      <c r="J26" s="99"/>
      <c r="K26" s="93" t="s">
        <v>52</v>
      </c>
      <c r="L26" s="92" t="s">
        <v>146</v>
      </c>
      <c r="M26" s="106" t="s">
        <v>54</v>
      </c>
      <c r="N26" s="98"/>
      <c r="O26" s="94"/>
      <c r="P26" s="94"/>
      <c r="Q26" s="98">
        <v>41137.629999999997</v>
      </c>
      <c r="R26" s="98"/>
      <c r="S26" s="94"/>
      <c r="T26" s="98">
        <v>41137.629999999997</v>
      </c>
      <c r="U26" s="88">
        <v>44469</v>
      </c>
      <c r="V26" s="89"/>
      <c r="W26" s="89"/>
      <c r="X26" s="89"/>
      <c r="Y26" s="89"/>
      <c r="Z26" s="89"/>
      <c r="AA26" s="89"/>
      <c r="AB26" s="89"/>
      <c r="AC26" s="89"/>
      <c r="AD26" s="89"/>
      <c r="AE26" s="89"/>
      <c r="AF26" s="89"/>
      <c r="AG26" s="89"/>
      <c r="AH26" s="89"/>
      <c r="AI26" s="89"/>
      <c r="AJ26" s="89"/>
      <c r="AK26" s="89"/>
      <c r="AL26" s="89"/>
      <c r="AM26" s="89"/>
      <c r="AN26" s="89"/>
      <c r="AO26" s="89"/>
      <c r="AP26" s="89"/>
      <c r="AQ26" s="89"/>
      <c r="AR26" s="89"/>
      <c r="AS26" s="89"/>
      <c r="AT26" s="89"/>
      <c r="AU26" s="89"/>
      <c r="AV26" s="89"/>
      <c r="AW26" s="89"/>
      <c r="AX26" s="89"/>
      <c r="AY26" s="89"/>
      <c r="AZ26" s="89"/>
      <c r="BA26" s="89"/>
      <c r="BB26" s="89"/>
      <c r="BC26" s="89"/>
      <c r="BD26" s="89"/>
      <c r="BE26" s="89"/>
      <c r="BF26" s="89"/>
      <c r="BG26" s="89"/>
      <c r="BH26" s="89"/>
      <c r="BI26" s="89"/>
      <c r="BJ26" s="89"/>
      <c r="BK26" s="89"/>
      <c r="BL26" s="89"/>
      <c r="BM26" s="89"/>
      <c r="BN26" s="89"/>
      <c r="BO26" s="89"/>
      <c r="BP26" s="89"/>
      <c r="BQ26" s="89"/>
      <c r="BR26" s="89"/>
      <c r="BS26" s="89"/>
      <c r="BT26" s="89"/>
      <c r="BU26" s="89"/>
    </row>
    <row r="27" spans="1:73" s="90" customFormat="1" ht="45" x14ac:dyDescent="0.25">
      <c r="A27" s="107" t="s">
        <v>147</v>
      </c>
      <c r="B27" s="93" t="s">
        <v>30</v>
      </c>
      <c r="C27" s="95" t="s">
        <v>148</v>
      </c>
      <c r="D27" s="95" t="s">
        <v>149</v>
      </c>
      <c r="E27" s="96"/>
      <c r="F27" s="97"/>
      <c r="G27" s="92" t="s">
        <v>150</v>
      </c>
      <c r="H27" s="97">
        <v>44383</v>
      </c>
      <c r="I27" s="98">
        <v>15812</v>
      </c>
      <c r="J27" s="104"/>
      <c r="K27" s="93" t="s">
        <v>34</v>
      </c>
      <c r="L27" s="93" t="s">
        <v>61</v>
      </c>
      <c r="M27" s="93" t="s">
        <v>36</v>
      </c>
      <c r="N27" s="98"/>
      <c r="O27" s="108"/>
      <c r="P27" s="108"/>
      <c r="Q27" s="98">
        <v>15812</v>
      </c>
      <c r="R27" s="108"/>
      <c r="S27" s="108"/>
      <c r="T27" s="98">
        <v>15812</v>
      </c>
      <c r="U27" s="88">
        <v>44469</v>
      </c>
      <c r="V27" s="89"/>
      <c r="W27" s="89"/>
      <c r="X27" s="89"/>
      <c r="Y27" s="89"/>
      <c r="Z27" s="89"/>
      <c r="AA27" s="89"/>
      <c r="AB27" s="89"/>
      <c r="AC27" s="89"/>
      <c r="AD27" s="89"/>
      <c r="AE27" s="89"/>
      <c r="AF27" s="89"/>
      <c r="AG27" s="89"/>
      <c r="AH27" s="89"/>
      <c r="AI27" s="89"/>
      <c r="AJ27" s="89"/>
      <c r="AK27" s="89"/>
      <c r="AL27" s="89"/>
      <c r="AM27" s="89"/>
      <c r="AN27" s="89"/>
      <c r="AO27" s="89"/>
      <c r="AP27" s="89"/>
      <c r="AQ27" s="89"/>
      <c r="AR27" s="89"/>
      <c r="AS27" s="89"/>
      <c r="AT27" s="89"/>
      <c r="AU27" s="89"/>
      <c r="AV27" s="89"/>
      <c r="AW27" s="89"/>
      <c r="AX27" s="89"/>
      <c r="AY27" s="89"/>
      <c r="AZ27" s="89"/>
      <c r="BA27" s="89"/>
      <c r="BB27" s="89"/>
      <c r="BC27" s="89"/>
      <c r="BD27" s="89"/>
      <c r="BE27" s="89"/>
      <c r="BF27" s="89"/>
      <c r="BG27" s="89"/>
      <c r="BH27" s="89"/>
      <c r="BI27" s="89"/>
      <c r="BJ27" s="89"/>
      <c r="BK27" s="89"/>
      <c r="BL27" s="89"/>
      <c r="BM27" s="89"/>
      <c r="BN27" s="89"/>
      <c r="BO27" s="89"/>
      <c r="BP27" s="89"/>
      <c r="BQ27" s="89"/>
      <c r="BR27" s="89"/>
      <c r="BS27" s="89"/>
      <c r="BT27" s="89"/>
      <c r="BU27" s="89"/>
    </row>
    <row r="28" spans="1:73" s="90" customFormat="1" ht="60" x14ac:dyDescent="0.25">
      <c r="A28" s="91" t="s">
        <v>151</v>
      </c>
      <c r="B28" s="92" t="s">
        <v>152</v>
      </c>
      <c r="C28" s="100" t="s">
        <v>153</v>
      </c>
      <c r="D28" s="100" t="s">
        <v>154</v>
      </c>
      <c r="E28" s="101" t="s">
        <v>155</v>
      </c>
      <c r="F28" s="102">
        <v>44336</v>
      </c>
      <c r="G28" s="92" t="s">
        <v>156</v>
      </c>
      <c r="H28" s="102">
        <v>44383</v>
      </c>
      <c r="I28" s="105">
        <v>94400</v>
      </c>
      <c r="J28" s="104"/>
      <c r="K28" s="92" t="s">
        <v>52</v>
      </c>
      <c r="L28" s="92" t="s">
        <v>157</v>
      </c>
      <c r="M28" s="92" t="s">
        <v>158</v>
      </c>
      <c r="N28" s="105"/>
      <c r="O28" s="94"/>
      <c r="P28" s="94"/>
      <c r="Q28" s="94"/>
      <c r="R28" s="105">
        <v>94400</v>
      </c>
      <c r="S28" s="94"/>
      <c r="T28" s="105">
        <v>94400</v>
      </c>
      <c r="U28" s="88">
        <v>44469</v>
      </c>
      <c r="V28" s="89"/>
      <c r="W28" s="89"/>
      <c r="X28" s="89"/>
      <c r="Y28" s="89"/>
      <c r="Z28" s="89"/>
      <c r="AA28" s="89"/>
      <c r="AB28" s="89"/>
      <c r="AC28" s="89"/>
      <c r="AD28" s="89"/>
      <c r="AE28" s="89"/>
      <c r="AF28" s="89"/>
      <c r="AG28" s="89"/>
      <c r="AH28" s="89"/>
      <c r="AI28" s="89"/>
      <c r="AJ28" s="89"/>
      <c r="AK28" s="89"/>
      <c r="AL28" s="89"/>
      <c r="AM28" s="89"/>
      <c r="AN28" s="89"/>
      <c r="AO28" s="89"/>
      <c r="AP28" s="89"/>
      <c r="AQ28" s="89"/>
      <c r="AR28" s="89"/>
      <c r="AS28" s="89"/>
      <c r="AT28" s="89"/>
      <c r="AU28" s="89"/>
      <c r="AV28" s="89"/>
      <c r="AW28" s="89"/>
      <c r="AX28" s="89"/>
      <c r="AY28" s="89"/>
      <c r="AZ28" s="89"/>
      <c r="BA28" s="89"/>
      <c r="BB28" s="89"/>
      <c r="BC28" s="89"/>
      <c r="BD28" s="89"/>
      <c r="BE28" s="89"/>
      <c r="BF28" s="89"/>
      <c r="BG28" s="89"/>
      <c r="BH28" s="89"/>
      <c r="BI28" s="89"/>
      <c r="BJ28" s="89"/>
      <c r="BK28" s="89"/>
      <c r="BL28" s="89"/>
      <c r="BM28" s="89"/>
      <c r="BN28" s="89"/>
      <c r="BO28" s="89"/>
      <c r="BP28" s="89"/>
      <c r="BQ28" s="89"/>
      <c r="BR28" s="89"/>
      <c r="BS28" s="89"/>
      <c r="BT28" s="89"/>
      <c r="BU28" s="89"/>
    </row>
    <row r="29" spans="1:73" s="110" customFormat="1" ht="60" x14ac:dyDescent="0.25">
      <c r="A29" s="91" t="s">
        <v>159</v>
      </c>
      <c r="B29" s="92" t="s">
        <v>90</v>
      </c>
      <c r="C29" s="100" t="s">
        <v>160</v>
      </c>
      <c r="D29" s="100" t="s">
        <v>161</v>
      </c>
      <c r="E29" s="101" t="s">
        <v>162</v>
      </c>
      <c r="F29" s="102">
        <v>44251</v>
      </c>
      <c r="G29" s="92" t="s">
        <v>163</v>
      </c>
      <c r="H29" s="102">
        <v>44378</v>
      </c>
      <c r="I29" s="105">
        <v>130000</v>
      </c>
      <c r="J29" s="104"/>
      <c r="K29" s="92" t="s">
        <v>52</v>
      </c>
      <c r="L29" s="92" t="s">
        <v>70</v>
      </c>
      <c r="M29" s="92" t="s">
        <v>95</v>
      </c>
      <c r="N29" s="105">
        <v>130000</v>
      </c>
      <c r="O29" s="94"/>
      <c r="P29" s="94"/>
      <c r="Q29" s="105"/>
      <c r="R29" s="94"/>
      <c r="S29" s="94"/>
      <c r="T29" s="105">
        <v>130000</v>
      </c>
      <c r="U29" s="88" t="s">
        <v>164</v>
      </c>
      <c r="V29" s="109"/>
      <c r="W29" s="109"/>
      <c r="X29" s="109"/>
      <c r="Y29" s="109"/>
      <c r="Z29" s="109"/>
      <c r="AA29" s="109"/>
      <c r="AB29" s="109"/>
      <c r="AC29" s="109"/>
      <c r="AD29" s="109"/>
      <c r="AE29" s="109"/>
      <c r="AF29" s="109"/>
      <c r="AG29" s="109"/>
      <c r="AH29" s="109"/>
      <c r="AI29" s="109"/>
      <c r="AJ29" s="109"/>
      <c r="AK29" s="109"/>
      <c r="AL29" s="109"/>
      <c r="AM29" s="109"/>
      <c r="AN29" s="109"/>
      <c r="AO29" s="109"/>
      <c r="AP29" s="109"/>
      <c r="AQ29" s="109"/>
      <c r="AR29" s="109"/>
      <c r="AS29" s="109"/>
      <c r="AT29" s="109"/>
      <c r="AU29" s="109"/>
      <c r="AV29" s="109"/>
      <c r="AW29" s="109"/>
      <c r="AX29" s="109"/>
      <c r="AY29" s="109"/>
      <c r="AZ29" s="109"/>
      <c r="BA29" s="109"/>
      <c r="BB29" s="109"/>
      <c r="BC29" s="109"/>
      <c r="BD29" s="109"/>
      <c r="BE29" s="109"/>
      <c r="BF29" s="109"/>
      <c r="BG29" s="109"/>
      <c r="BH29" s="109"/>
      <c r="BI29" s="109"/>
      <c r="BJ29" s="109"/>
      <c r="BK29" s="109"/>
      <c r="BL29" s="109"/>
      <c r="BM29" s="109"/>
      <c r="BN29" s="109"/>
      <c r="BO29" s="109"/>
      <c r="BP29" s="109"/>
      <c r="BQ29" s="109"/>
      <c r="BR29" s="109"/>
      <c r="BS29" s="109"/>
      <c r="BT29" s="109"/>
      <c r="BU29" s="109"/>
    </row>
    <row r="30" spans="1:73" s="90" customFormat="1" ht="60" x14ac:dyDescent="0.25">
      <c r="A30" s="91" t="s">
        <v>165</v>
      </c>
      <c r="B30" s="92" t="s">
        <v>166</v>
      </c>
      <c r="C30" s="100" t="s">
        <v>167</v>
      </c>
      <c r="D30" s="100" t="s">
        <v>168</v>
      </c>
      <c r="E30" s="101" t="s">
        <v>169</v>
      </c>
      <c r="F30" s="102">
        <v>44326</v>
      </c>
      <c r="G30" s="92" t="s">
        <v>76</v>
      </c>
      <c r="H30" s="102">
        <v>44378</v>
      </c>
      <c r="I30" s="105">
        <v>43990.400000000001</v>
      </c>
      <c r="J30" s="104"/>
      <c r="K30" s="92" t="s">
        <v>69</v>
      </c>
      <c r="L30" s="92" t="s">
        <v>170</v>
      </c>
      <c r="M30" s="92" t="s">
        <v>171</v>
      </c>
      <c r="N30" s="105"/>
      <c r="O30" s="94"/>
      <c r="P30" s="94"/>
      <c r="Q30" s="105"/>
      <c r="R30" s="105">
        <v>43990.400000000001</v>
      </c>
      <c r="S30" s="94"/>
      <c r="T30" s="105">
        <v>43990.400000000001</v>
      </c>
      <c r="U30" s="88">
        <v>44469</v>
      </c>
      <c r="V30" s="89"/>
      <c r="W30" s="89"/>
      <c r="X30" s="89"/>
      <c r="Y30" s="89"/>
      <c r="Z30" s="89"/>
      <c r="AA30" s="89"/>
      <c r="AB30" s="89"/>
      <c r="AC30" s="89"/>
      <c r="AD30" s="89"/>
      <c r="AE30" s="89"/>
      <c r="AF30" s="89"/>
      <c r="AG30" s="89"/>
      <c r="AH30" s="89"/>
      <c r="AI30" s="89"/>
      <c r="AJ30" s="89"/>
      <c r="AK30" s="89"/>
      <c r="AL30" s="89"/>
      <c r="AM30" s="89"/>
      <c r="AN30" s="89"/>
      <c r="AO30" s="89"/>
      <c r="AP30" s="89"/>
      <c r="AQ30" s="89"/>
      <c r="AR30" s="89"/>
      <c r="AS30" s="89"/>
      <c r="AT30" s="89"/>
      <c r="AU30" s="89"/>
      <c r="AV30" s="89"/>
      <c r="AW30" s="89"/>
      <c r="AX30" s="89"/>
      <c r="AY30" s="89"/>
      <c r="AZ30" s="89"/>
      <c r="BA30" s="89"/>
      <c r="BB30" s="89"/>
      <c r="BC30" s="89"/>
      <c r="BD30" s="89"/>
      <c r="BE30" s="89"/>
      <c r="BF30" s="89"/>
      <c r="BG30" s="89"/>
      <c r="BH30" s="89"/>
      <c r="BI30" s="89"/>
      <c r="BJ30" s="89"/>
      <c r="BK30" s="89"/>
      <c r="BL30" s="89"/>
      <c r="BM30" s="89"/>
      <c r="BN30" s="89"/>
      <c r="BO30" s="89"/>
      <c r="BP30" s="89"/>
      <c r="BQ30" s="89"/>
      <c r="BR30" s="89"/>
      <c r="BS30" s="89"/>
      <c r="BT30" s="89"/>
      <c r="BU30" s="89"/>
    </row>
    <row r="31" spans="1:73" s="90" customFormat="1" ht="60" x14ac:dyDescent="0.25">
      <c r="A31" s="107" t="s">
        <v>128</v>
      </c>
      <c r="B31" s="93" t="s">
        <v>172</v>
      </c>
      <c r="C31" s="95" t="s">
        <v>130</v>
      </c>
      <c r="D31" s="95" t="s">
        <v>173</v>
      </c>
      <c r="E31" s="96" t="s">
        <v>174</v>
      </c>
      <c r="F31" s="97">
        <v>44301</v>
      </c>
      <c r="G31" s="92" t="s">
        <v>175</v>
      </c>
      <c r="H31" s="97">
        <v>44378</v>
      </c>
      <c r="I31" s="98">
        <v>41300</v>
      </c>
      <c r="J31" s="99"/>
      <c r="K31" s="92" t="s">
        <v>69</v>
      </c>
      <c r="L31" s="92" t="s">
        <v>122</v>
      </c>
      <c r="M31" s="92" t="s">
        <v>176</v>
      </c>
      <c r="N31" s="98">
        <v>41300</v>
      </c>
      <c r="O31" s="94"/>
      <c r="P31" s="94"/>
      <c r="Q31" s="98"/>
      <c r="R31" s="98"/>
      <c r="S31" s="94"/>
      <c r="T31" s="98">
        <v>41300</v>
      </c>
      <c r="U31" s="88">
        <v>44469</v>
      </c>
      <c r="V31" s="89"/>
      <c r="W31" s="89"/>
      <c r="X31" s="89"/>
      <c r="Y31" s="89"/>
      <c r="Z31" s="89"/>
      <c r="AA31" s="89"/>
      <c r="AB31" s="89"/>
      <c r="AC31" s="89"/>
      <c r="AD31" s="89"/>
      <c r="AE31" s="89"/>
      <c r="AF31" s="89"/>
      <c r="AG31" s="89"/>
      <c r="AH31" s="89"/>
      <c r="AI31" s="89"/>
      <c r="AJ31" s="89"/>
      <c r="AK31" s="89"/>
      <c r="AL31" s="89"/>
      <c r="AM31" s="89"/>
      <c r="AN31" s="89"/>
      <c r="AO31" s="89"/>
      <c r="AP31" s="89"/>
      <c r="AQ31" s="89"/>
      <c r="AR31" s="89"/>
      <c r="AS31" s="89"/>
      <c r="AT31" s="89"/>
      <c r="AU31" s="89"/>
      <c r="AV31" s="89"/>
      <c r="AW31" s="89"/>
      <c r="AX31" s="89"/>
      <c r="AY31" s="89"/>
      <c r="AZ31" s="89"/>
      <c r="BA31" s="89"/>
      <c r="BB31" s="89"/>
      <c r="BC31" s="89"/>
      <c r="BD31" s="89"/>
      <c r="BE31" s="89"/>
      <c r="BF31" s="89"/>
      <c r="BG31" s="89"/>
      <c r="BH31" s="89"/>
      <c r="BI31" s="89"/>
      <c r="BJ31" s="89"/>
      <c r="BK31" s="89"/>
      <c r="BL31" s="89"/>
      <c r="BM31" s="89"/>
      <c r="BN31" s="89"/>
      <c r="BO31" s="89"/>
      <c r="BP31" s="89"/>
      <c r="BQ31" s="89"/>
      <c r="BR31" s="89"/>
      <c r="BS31" s="89"/>
      <c r="BT31" s="89"/>
      <c r="BU31" s="89"/>
    </row>
    <row r="32" spans="1:73" s="90" customFormat="1" ht="45" x14ac:dyDescent="0.25">
      <c r="A32" s="91" t="s">
        <v>177</v>
      </c>
      <c r="B32" s="92" t="s">
        <v>81</v>
      </c>
      <c r="C32" s="100" t="s">
        <v>178</v>
      </c>
      <c r="D32" s="100" t="s">
        <v>179</v>
      </c>
      <c r="E32" s="101" t="s">
        <v>180</v>
      </c>
      <c r="F32" s="102">
        <v>44341</v>
      </c>
      <c r="G32" s="92" t="s">
        <v>181</v>
      </c>
      <c r="H32" s="102">
        <v>44377</v>
      </c>
      <c r="I32" s="105">
        <v>7398.6</v>
      </c>
      <c r="J32" s="104"/>
      <c r="K32" s="92" t="s">
        <v>52</v>
      </c>
      <c r="L32" s="92" t="s">
        <v>182</v>
      </c>
      <c r="M32" s="92" t="s">
        <v>88</v>
      </c>
      <c r="N32" s="105"/>
      <c r="O32" s="105"/>
      <c r="P32" s="105"/>
      <c r="Q32" s="105">
        <v>7398.6</v>
      </c>
      <c r="R32" s="105"/>
      <c r="S32" s="94"/>
      <c r="T32" s="105">
        <v>7398.6</v>
      </c>
      <c r="U32" s="88">
        <v>44469</v>
      </c>
      <c r="V32" s="89"/>
      <c r="W32" s="89"/>
      <c r="X32" s="89"/>
      <c r="Y32" s="89"/>
      <c r="Z32" s="89"/>
      <c r="AA32" s="89"/>
      <c r="AB32" s="89"/>
      <c r="AC32" s="89"/>
      <c r="AD32" s="89"/>
      <c r="AE32" s="89"/>
      <c r="AF32" s="89"/>
      <c r="AG32" s="89"/>
      <c r="AH32" s="89"/>
      <c r="AI32" s="89"/>
      <c r="AJ32" s="89"/>
      <c r="AK32" s="89"/>
      <c r="AL32" s="89"/>
      <c r="AM32" s="89"/>
      <c r="AN32" s="89"/>
      <c r="AO32" s="89"/>
      <c r="AP32" s="89"/>
      <c r="AQ32" s="89"/>
      <c r="AR32" s="89"/>
      <c r="AS32" s="89"/>
      <c r="AT32" s="89"/>
      <c r="AU32" s="89"/>
      <c r="AV32" s="89"/>
      <c r="AW32" s="89"/>
      <c r="AX32" s="89"/>
      <c r="AY32" s="89"/>
      <c r="AZ32" s="89"/>
      <c r="BA32" s="89"/>
      <c r="BB32" s="89"/>
      <c r="BC32" s="89"/>
      <c r="BD32" s="89"/>
      <c r="BE32" s="89"/>
      <c r="BF32" s="89"/>
      <c r="BG32" s="89"/>
      <c r="BH32" s="89"/>
      <c r="BI32" s="89"/>
      <c r="BJ32" s="89"/>
      <c r="BK32" s="89"/>
      <c r="BL32" s="89"/>
      <c r="BM32" s="89"/>
      <c r="BN32" s="89"/>
      <c r="BO32" s="89"/>
      <c r="BP32" s="89"/>
      <c r="BQ32" s="89"/>
      <c r="BR32" s="89"/>
      <c r="BS32" s="89"/>
      <c r="BT32" s="89"/>
      <c r="BU32" s="89"/>
    </row>
    <row r="33" spans="1:73" s="90" customFormat="1" ht="45" x14ac:dyDescent="0.25">
      <c r="A33" s="91" t="s">
        <v>183</v>
      </c>
      <c r="B33" s="92" t="s">
        <v>30</v>
      </c>
      <c r="C33" s="100" t="s">
        <v>184</v>
      </c>
      <c r="D33" s="95" t="s">
        <v>125</v>
      </c>
      <c r="E33" s="101"/>
      <c r="F33" s="102"/>
      <c r="G33" s="92" t="s">
        <v>185</v>
      </c>
      <c r="H33" s="102">
        <v>44377</v>
      </c>
      <c r="I33" s="105">
        <v>4366</v>
      </c>
      <c r="J33" s="104"/>
      <c r="K33" s="92" t="s">
        <v>34</v>
      </c>
      <c r="L33" s="92" t="s">
        <v>186</v>
      </c>
      <c r="M33" s="92" t="s">
        <v>36</v>
      </c>
      <c r="N33" s="105"/>
      <c r="O33" s="94"/>
      <c r="P33" s="94"/>
      <c r="Q33" s="105">
        <v>4366</v>
      </c>
      <c r="R33" s="94"/>
      <c r="S33" s="94"/>
      <c r="T33" s="105">
        <v>4366</v>
      </c>
      <c r="U33" s="88">
        <v>44469</v>
      </c>
      <c r="V33" s="89"/>
      <c r="W33" s="89"/>
      <c r="X33" s="89"/>
      <c r="Y33" s="89"/>
      <c r="Z33" s="89"/>
      <c r="AA33" s="89"/>
      <c r="AB33" s="89"/>
      <c r="AC33" s="89"/>
      <c r="AD33" s="89"/>
      <c r="AE33" s="89"/>
      <c r="AF33" s="89"/>
      <c r="AG33" s="89"/>
      <c r="AH33" s="89"/>
      <c r="AI33" s="89"/>
      <c r="AJ33" s="89"/>
      <c r="AK33" s="89"/>
      <c r="AL33" s="89"/>
      <c r="AM33" s="89"/>
      <c r="AN33" s="89"/>
      <c r="AO33" s="89"/>
      <c r="AP33" s="89"/>
      <c r="AQ33" s="89"/>
      <c r="AR33" s="89"/>
      <c r="AS33" s="89"/>
      <c r="AT33" s="89"/>
      <c r="AU33" s="89"/>
      <c r="AV33" s="89"/>
      <c r="AW33" s="89"/>
      <c r="AX33" s="89"/>
      <c r="AY33" s="89"/>
      <c r="AZ33" s="89"/>
      <c r="BA33" s="89"/>
      <c r="BB33" s="89"/>
      <c r="BC33" s="89"/>
      <c r="BD33" s="89"/>
      <c r="BE33" s="89"/>
      <c r="BF33" s="89"/>
      <c r="BG33" s="89"/>
      <c r="BH33" s="89"/>
      <c r="BI33" s="89"/>
      <c r="BJ33" s="89"/>
      <c r="BK33" s="89"/>
      <c r="BL33" s="89"/>
      <c r="BM33" s="89"/>
      <c r="BN33" s="89"/>
      <c r="BO33" s="89"/>
      <c r="BP33" s="89"/>
      <c r="BQ33" s="89"/>
      <c r="BR33" s="89"/>
      <c r="BS33" s="89"/>
      <c r="BT33" s="89"/>
      <c r="BU33" s="89"/>
    </row>
    <row r="34" spans="1:73" s="90" customFormat="1" ht="90" x14ac:dyDescent="0.25">
      <c r="A34" s="91" t="s">
        <v>187</v>
      </c>
      <c r="B34" s="92" t="s">
        <v>188</v>
      </c>
      <c r="C34" s="100" t="s">
        <v>189</v>
      </c>
      <c r="D34" s="100" t="s">
        <v>190</v>
      </c>
      <c r="E34" s="101" t="s">
        <v>191</v>
      </c>
      <c r="F34" s="102">
        <v>44370</v>
      </c>
      <c r="G34" s="92" t="s">
        <v>192</v>
      </c>
      <c r="H34" s="102">
        <v>44377</v>
      </c>
      <c r="I34" s="105">
        <v>82083.25</v>
      </c>
      <c r="J34" s="104"/>
      <c r="K34" s="92" t="s">
        <v>52</v>
      </c>
      <c r="L34" s="92" t="s">
        <v>193</v>
      </c>
      <c r="M34" s="92" t="s">
        <v>194</v>
      </c>
      <c r="N34" s="105">
        <v>82083.25</v>
      </c>
      <c r="O34" s="94"/>
      <c r="P34" s="94"/>
      <c r="Q34" s="94"/>
      <c r="R34" s="105"/>
      <c r="S34" s="94"/>
      <c r="T34" s="105">
        <v>82083.25</v>
      </c>
      <c r="U34" s="88">
        <v>44469</v>
      </c>
      <c r="V34" s="89"/>
      <c r="W34" s="89"/>
      <c r="X34" s="89"/>
      <c r="Y34" s="89"/>
      <c r="Z34" s="89"/>
      <c r="AA34" s="89"/>
      <c r="AB34" s="89"/>
      <c r="AC34" s="89"/>
      <c r="AD34" s="89"/>
      <c r="AE34" s="89"/>
      <c r="AF34" s="89"/>
      <c r="AG34" s="89"/>
      <c r="AH34" s="89"/>
      <c r="AI34" s="89"/>
      <c r="AJ34" s="89"/>
      <c r="AK34" s="89"/>
      <c r="AL34" s="89"/>
      <c r="AM34" s="89"/>
      <c r="AN34" s="89"/>
      <c r="AO34" s="89"/>
      <c r="AP34" s="89"/>
      <c r="AQ34" s="89"/>
      <c r="AR34" s="89"/>
      <c r="AS34" s="89"/>
      <c r="AT34" s="89"/>
      <c r="AU34" s="89"/>
      <c r="AV34" s="89"/>
      <c r="AW34" s="89"/>
      <c r="AX34" s="89"/>
      <c r="AY34" s="89"/>
      <c r="AZ34" s="89"/>
      <c r="BA34" s="89"/>
      <c r="BB34" s="89"/>
      <c r="BC34" s="89"/>
      <c r="BD34" s="89"/>
      <c r="BE34" s="89"/>
      <c r="BF34" s="89"/>
      <c r="BG34" s="89"/>
      <c r="BH34" s="89"/>
      <c r="BI34" s="89"/>
      <c r="BJ34" s="89"/>
      <c r="BK34" s="89"/>
      <c r="BL34" s="89"/>
      <c r="BM34" s="89"/>
      <c r="BN34" s="89"/>
      <c r="BO34" s="89"/>
      <c r="BP34" s="89"/>
      <c r="BQ34" s="89"/>
      <c r="BR34" s="89"/>
      <c r="BS34" s="89"/>
      <c r="BT34" s="89"/>
      <c r="BU34" s="89"/>
    </row>
    <row r="35" spans="1:73" s="90" customFormat="1" ht="75" x14ac:dyDescent="0.25">
      <c r="A35" s="91" t="s">
        <v>195</v>
      </c>
      <c r="B35" s="92" t="s">
        <v>196</v>
      </c>
      <c r="C35" s="100" t="s">
        <v>197</v>
      </c>
      <c r="D35" s="100" t="s">
        <v>198</v>
      </c>
      <c r="E35" s="101" t="s">
        <v>199</v>
      </c>
      <c r="F35" s="102">
        <v>44305</v>
      </c>
      <c r="G35" s="92" t="s">
        <v>200</v>
      </c>
      <c r="H35" s="102">
        <v>44376</v>
      </c>
      <c r="I35" s="105">
        <v>32745</v>
      </c>
      <c r="J35" s="104"/>
      <c r="K35" s="92" t="s">
        <v>69</v>
      </c>
      <c r="L35" s="92" t="s">
        <v>201</v>
      </c>
      <c r="M35" s="92" t="s">
        <v>202</v>
      </c>
      <c r="N35" s="105">
        <v>32745</v>
      </c>
      <c r="O35" s="94"/>
      <c r="P35" s="94"/>
      <c r="Q35" s="94"/>
      <c r="R35" s="105"/>
      <c r="S35" s="94"/>
      <c r="T35" s="105">
        <v>32745</v>
      </c>
      <c r="U35" s="88">
        <v>44469</v>
      </c>
      <c r="V35" s="89"/>
      <c r="W35" s="89"/>
      <c r="X35" s="89"/>
      <c r="Y35" s="89"/>
      <c r="Z35" s="89"/>
      <c r="AA35" s="89"/>
      <c r="AB35" s="89"/>
      <c r="AC35" s="89"/>
      <c r="AD35" s="89"/>
      <c r="AE35" s="89"/>
      <c r="AF35" s="89"/>
      <c r="AG35" s="89"/>
      <c r="AH35" s="89"/>
      <c r="AI35" s="89"/>
      <c r="AJ35" s="89"/>
      <c r="AK35" s="89"/>
      <c r="AL35" s="89"/>
      <c r="AM35" s="89"/>
      <c r="AN35" s="89"/>
      <c r="AO35" s="89"/>
      <c r="AP35" s="89"/>
      <c r="AQ35" s="89"/>
      <c r="AR35" s="89"/>
      <c r="AS35" s="89"/>
      <c r="AT35" s="89"/>
      <c r="AU35" s="89"/>
      <c r="AV35" s="89"/>
      <c r="AW35" s="89"/>
      <c r="AX35" s="89"/>
      <c r="AY35" s="89"/>
      <c r="AZ35" s="89"/>
      <c r="BA35" s="89"/>
      <c r="BB35" s="89"/>
      <c r="BC35" s="89"/>
      <c r="BD35" s="89"/>
      <c r="BE35" s="89"/>
      <c r="BF35" s="89"/>
      <c r="BG35" s="89"/>
      <c r="BH35" s="89"/>
      <c r="BI35" s="89"/>
      <c r="BJ35" s="89"/>
      <c r="BK35" s="89"/>
      <c r="BL35" s="89"/>
      <c r="BM35" s="89"/>
      <c r="BN35" s="89"/>
      <c r="BO35" s="89"/>
      <c r="BP35" s="89"/>
      <c r="BQ35" s="89"/>
      <c r="BR35" s="89"/>
      <c r="BS35" s="89"/>
      <c r="BT35" s="89"/>
      <c r="BU35" s="89"/>
    </row>
    <row r="36" spans="1:73" s="90" customFormat="1" ht="45" x14ac:dyDescent="0.25">
      <c r="A36" s="91" t="s">
        <v>203</v>
      </c>
      <c r="B36" s="92" t="s">
        <v>204</v>
      </c>
      <c r="C36" s="100" t="s">
        <v>205</v>
      </c>
      <c r="D36" s="95" t="s">
        <v>206</v>
      </c>
      <c r="E36" s="96" t="s">
        <v>207</v>
      </c>
      <c r="F36" s="102">
        <v>44315</v>
      </c>
      <c r="G36" s="92" t="s">
        <v>60</v>
      </c>
      <c r="H36" s="102">
        <v>44376</v>
      </c>
      <c r="I36" s="105">
        <v>60900</v>
      </c>
      <c r="J36" s="104"/>
      <c r="K36" s="92" t="s">
        <v>69</v>
      </c>
      <c r="L36" s="92" t="s">
        <v>208</v>
      </c>
      <c r="M36" s="111" t="s">
        <v>209</v>
      </c>
      <c r="N36" s="105">
        <v>60900</v>
      </c>
      <c r="O36" s="105"/>
      <c r="P36" s="94"/>
      <c r="Q36" s="105"/>
      <c r="R36" s="105"/>
      <c r="S36" s="112"/>
      <c r="T36" s="105">
        <v>60900</v>
      </c>
      <c r="U36" s="88">
        <v>44469</v>
      </c>
      <c r="V36" s="89"/>
      <c r="W36" s="89"/>
      <c r="X36" s="89"/>
      <c r="Y36" s="89"/>
      <c r="Z36" s="89"/>
    </row>
    <row r="37" spans="1:73" s="90" customFormat="1" ht="45" x14ac:dyDescent="0.25">
      <c r="A37" s="91" t="s">
        <v>210</v>
      </c>
      <c r="B37" s="92" t="s">
        <v>30</v>
      </c>
      <c r="C37" s="100" t="s">
        <v>211</v>
      </c>
      <c r="D37" s="100" t="s">
        <v>212</v>
      </c>
      <c r="E37" s="101"/>
      <c r="F37" s="102"/>
      <c r="G37" s="92" t="s">
        <v>213</v>
      </c>
      <c r="H37" s="102">
        <v>44373</v>
      </c>
      <c r="I37" s="105">
        <v>24544</v>
      </c>
      <c r="J37" s="104"/>
      <c r="K37" s="92" t="s">
        <v>34</v>
      </c>
      <c r="L37" s="92" t="s">
        <v>214</v>
      </c>
      <c r="M37" s="111" t="s">
        <v>36</v>
      </c>
      <c r="N37" s="105"/>
      <c r="O37" s="94"/>
      <c r="P37" s="94"/>
      <c r="Q37" s="105">
        <v>24544</v>
      </c>
      <c r="R37" s="94"/>
      <c r="S37" s="94"/>
      <c r="T37" s="105">
        <v>24544</v>
      </c>
      <c r="U37" s="88">
        <v>44469</v>
      </c>
      <c r="V37" s="89"/>
      <c r="W37" s="89"/>
      <c r="X37" s="89"/>
      <c r="Y37" s="89"/>
      <c r="Z37" s="89"/>
    </row>
    <row r="38" spans="1:73" s="90" customFormat="1" ht="30" x14ac:dyDescent="0.25">
      <c r="A38" s="107" t="s">
        <v>215</v>
      </c>
      <c r="B38" s="93" t="s">
        <v>30</v>
      </c>
      <c r="C38" s="95" t="s">
        <v>216</v>
      </c>
      <c r="D38" s="95" t="s">
        <v>217</v>
      </c>
      <c r="E38" s="96"/>
      <c r="F38" s="97"/>
      <c r="G38" s="93" t="s">
        <v>218</v>
      </c>
      <c r="H38" s="97">
        <v>44372</v>
      </c>
      <c r="I38" s="98">
        <v>2360</v>
      </c>
      <c r="J38" s="99"/>
      <c r="K38" s="93" t="s">
        <v>34</v>
      </c>
      <c r="L38" s="92" t="s">
        <v>219</v>
      </c>
      <c r="M38" s="113" t="s">
        <v>36</v>
      </c>
      <c r="N38" s="98"/>
      <c r="O38" s="108"/>
      <c r="P38" s="108"/>
      <c r="Q38" s="98">
        <v>2360</v>
      </c>
      <c r="R38" s="108"/>
      <c r="S38" s="108"/>
      <c r="T38" s="98">
        <v>2360</v>
      </c>
      <c r="U38" s="88">
        <v>44469</v>
      </c>
      <c r="V38" s="89"/>
      <c r="W38" s="89"/>
      <c r="X38" s="89"/>
      <c r="Y38" s="89"/>
      <c r="Z38" s="89"/>
    </row>
    <row r="39" spans="1:73" s="90" customFormat="1" ht="45" x14ac:dyDescent="0.25">
      <c r="A39" s="107" t="s">
        <v>220</v>
      </c>
      <c r="B39" s="93" t="s">
        <v>30</v>
      </c>
      <c r="C39" s="95" t="s">
        <v>221</v>
      </c>
      <c r="D39" s="95" t="s">
        <v>149</v>
      </c>
      <c r="E39" s="96"/>
      <c r="F39" s="97"/>
      <c r="G39" s="92" t="s">
        <v>222</v>
      </c>
      <c r="H39" s="97">
        <v>44372</v>
      </c>
      <c r="I39" s="98">
        <v>18644</v>
      </c>
      <c r="J39" s="104"/>
      <c r="K39" s="93" t="s">
        <v>34</v>
      </c>
      <c r="L39" s="93" t="s">
        <v>223</v>
      </c>
      <c r="M39" s="113" t="s">
        <v>36</v>
      </c>
      <c r="N39" s="98"/>
      <c r="O39" s="108"/>
      <c r="P39" s="108"/>
      <c r="Q39" s="98">
        <v>18644</v>
      </c>
      <c r="R39" s="98"/>
      <c r="S39" s="108"/>
      <c r="T39" s="98">
        <v>18644</v>
      </c>
      <c r="U39" s="88">
        <v>44469</v>
      </c>
      <c r="V39" s="89"/>
      <c r="W39" s="89"/>
      <c r="X39" s="89"/>
      <c r="Y39" s="89"/>
      <c r="Z39" s="89"/>
    </row>
    <row r="40" spans="1:73" s="110" customFormat="1" ht="45" x14ac:dyDescent="0.25">
      <c r="A40" s="91" t="s">
        <v>224</v>
      </c>
      <c r="B40" s="92" t="s">
        <v>30</v>
      </c>
      <c r="C40" s="95" t="s">
        <v>225</v>
      </c>
      <c r="D40" s="95" t="s">
        <v>125</v>
      </c>
      <c r="E40" s="96"/>
      <c r="F40" s="97"/>
      <c r="G40" s="93" t="s">
        <v>226</v>
      </c>
      <c r="H40" s="97">
        <v>44371</v>
      </c>
      <c r="I40" s="98">
        <v>22538</v>
      </c>
      <c r="J40" s="99"/>
      <c r="K40" s="92" t="s">
        <v>34</v>
      </c>
      <c r="L40" s="92" t="s">
        <v>227</v>
      </c>
      <c r="M40" s="92" t="s">
        <v>36</v>
      </c>
      <c r="N40" s="98"/>
      <c r="O40" s="94"/>
      <c r="P40" s="94"/>
      <c r="Q40" s="98">
        <v>22538</v>
      </c>
      <c r="R40" s="94"/>
      <c r="S40" s="94"/>
      <c r="T40" s="98">
        <v>22538</v>
      </c>
      <c r="U40" s="88">
        <v>44469</v>
      </c>
      <c r="V40" s="109"/>
      <c r="W40" s="109"/>
      <c r="X40" s="109"/>
      <c r="Y40" s="109"/>
      <c r="Z40" s="109"/>
      <c r="AA40" s="109"/>
      <c r="AB40" s="109"/>
      <c r="AC40" s="109"/>
      <c r="AD40" s="109"/>
      <c r="AE40" s="109"/>
      <c r="AF40" s="109"/>
      <c r="AG40" s="109"/>
      <c r="AH40" s="109"/>
      <c r="AI40" s="109"/>
      <c r="AJ40" s="109"/>
      <c r="AK40" s="109"/>
      <c r="AL40" s="109"/>
      <c r="AM40" s="109"/>
      <c r="AN40" s="109"/>
      <c r="AO40" s="109"/>
      <c r="AP40" s="109"/>
      <c r="AQ40" s="109"/>
      <c r="AR40" s="109"/>
      <c r="AS40" s="109"/>
      <c r="AT40" s="109"/>
      <c r="AU40" s="109"/>
      <c r="AV40" s="109"/>
      <c r="AW40" s="109"/>
      <c r="AX40" s="109"/>
      <c r="AY40" s="109"/>
      <c r="AZ40" s="109"/>
      <c r="BA40" s="109"/>
      <c r="BB40" s="109"/>
      <c r="BC40" s="109"/>
      <c r="BD40" s="109"/>
      <c r="BE40" s="109"/>
      <c r="BF40" s="109"/>
      <c r="BG40" s="109"/>
      <c r="BH40" s="109"/>
      <c r="BI40" s="109"/>
      <c r="BJ40" s="109"/>
      <c r="BK40" s="109"/>
      <c r="BL40" s="109"/>
      <c r="BM40" s="109"/>
      <c r="BN40" s="109"/>
      <c r="BO40" s="109"/>
      <c r="BP40" s="109"/>
      <c r="BQ40" s="109"/>
      <c r="BR40" s="109"/>
      <c r="BS40" s="109"/>
      <c r="BT40" s="109"/>
      <c r="BU40" s="109"/>
    </row>
    <row r="41" spans="1:73" s="90" customFormat="1" ht="75" x14ac:dyDescent="0.25">
      <c r="A41" s="91" t="s">
        <v>228</v>
      </c>
      <c r="B41" s="92" t="s">
        <v>64</v>
      </c>
      <c r="C41" s="95" t="s">
        <v>229</v>
      </c>
      <c r="D41" s="95" t="s">
        <v>230</v>
      </c>
      <c r="E41" s="96" t="s">
        <v>231</v>
      </c>
      <c r="F41" s="97">
        <v>44271</v>
      </c>
      <c r="G41" s="93" t="s">
        <v>232</v>
      </c>
      <c r="H41" s="97">
        <v>44371</v>
      </c>
      <c r="I41" s="98">
        <v>21977.5</v>
      </c>
      <c r="J41" s="99"/>
      <c r="K41" s="93" t="s">
        <v>69</v>
      </c>
      <c r="L41" s="92" t="s">
        <v>233</v>
      </c>
      <c r="M41" s="106" t="s">
        <v>234</v>
      </c>
      <c r="N41" s="98">
        <v>21977.5</v>
      </c>
      <c r="O41" s="94"/>
      <c r="P41" s="94"/>
      <c r="Q41" s="98"/>
      <c r="R41" s="98"/>
      <c r="S41" s="94"/>
      <c r="T41" s="98">
        <v>21977.5</v>
      </c>
      <c r="U41" s="88">
        <v>44469</v>
      </c>
      <c r="V41" s="89"/>
      <c r="W41" s="89"/>
      <c r="X41" s="89"/>
      <c r="Y41" s="89"/>
      <c r="Z41" s="89"/>
      <c r="AA41" s="89"/>
      <c r="AB41" s="89"/>
      <c r="AC41" s="89"/>
      <c r="AD41" s="89"/>
      <c r="AE41" s="89"/>
      <c r="AF41" s="89"/>
      <c r="AG41" s="89"/>
      <c r="AH41" s="89"/>
      <c r="AI41" s="89"/>
      <c r="AJ41" s="89"/>
      <c r="AK41" s="89"/>
      <c r="AL41" s="89"/>
      <c r="AM41" s="89"/>
      <c r="AN41" s="89"/>
      <c r="AO41" s="89"/>
      <c r="AP41" s="89"/>
      <c r="AQ41" s="89"/>
      <c r="AR41" s="89"/>
      <c r="AS41" s="89"/>
      <c r="AT41" s="89"/>
      <c r="AU41" s="89"/>
      <c r="AV41" s="89"/>
      <c r="AW41" s="89"/>
      <c r="AX41" s="89"/>
      <c r="AY41" s="89"/>
      <c r="AZ41" s="89"/>
      <c r="BA41" s="89"/>
      <c r="BB41" s="89"/>
      <c r="BC41" s="89"/>
      <c r="BD41" s="89"/>
      <c r="BE41" s="89"/>
      <c r="BF41" s="89"/>
      <c r="BG41" s="89"/>
      <c r="BH41" s="89"/>
      <c r="BI41" s="89"/>
      <c r="BJ41" s="89"/>
      <c r="BK41" s="89"/>
      <c r="BL41" s="89"/>
      <c r="BM41" s="89"/>
      <c r="BN41" s="89"/>
      <c r="BO41" s="89"/>
      <c r="BP41" s="89"/>
      <c r="BQ41" s="89"/>
      <c r="BR41" s="89"/>
      <c r="BS41" s="89"/>
      <c r="BT41" s="89"/>
      <c r="BU41" s="89"/>
    </row>
    <row r="42" spans="1:73" s="90" customFormat="1" ht="45" x14ac:dyDescent="0.25">
      <c r="A42" s="91" t="s">
        <v>235</v>
      </c>
      <c r="B42" s="92" t="s">
        <v>236</v>
      </c>
      <c r="C42" s="100" t="s">
        <v>237</v>
      </c>
      <c r="D42" s="100" t="s">
        <v>238</v>
      </c>
      <c r="E42" s="101" t="s">
        <v>239</v>
      </c>
      <c r="F42" s="102">
        <v>44361</v>
      </c>
      <c r="G42" s="93" t="s">
        <v>240</v>
      </c>
      <c r="H42" s="102">
        <v>44370</v>
      </c>
      <c r="I42" s="105">
        <v>17567.84</v>
      </c>
      <c r="J42" s="104"/>
      <c r="K42" s="93" t="s">
        <v>52</v>
      </c>
      <c r="L42" s="92" t="s">
        <v>134</v>
      </c>
      <c r="M42" s="92" t="s">
        <v>241</v>
      </c>
      <c r="N42" s="105">
        <v>17567.84</v>
      </c>
      <c r="O42" s="94"/>
      <c r="P42" s="94"/>
      <c r="Q42" s="105"/>
      <c r="R42" s="105"/>
      <c r="S42" s="94"/>
      <c r="T42" s="105">
        <v>17567.84</v>
      </c>
      <c r="U42" s="88">
        <v>44469</v>
      </c>
      <c r="V42" s="89"/>
      <c r="W42" s="89"/>
      <c r="X42" s="89"/>
      <c r="Y42" s="89"/>
      <c r="Z42" s="89"/>
      <c r="AA42" s="89"/>
      <c r="AB42" s="89"/>
      <c r="AC42" s="89"/>
      <c r="AD42" s="89"/>
      <c r="AE42" s="89"/>
      <c r="AF42" s="89"/>
      <c r="AG42" s="89"/>
      <c r="AH42" s="89"/>
      <c r="AI42" s="89"/>
      <c r="AJ42" s="89"/>
      <c r="AK42" s="89"/>
      <c r="AL42" s="89"/>
      <c r="AM42" s="89"/>
      <c r="AN42" s="89"/>
      <c r="AO42" s="89"/>
      <c r="AP42" s="89"/>
      <c r="AQ42" s="89"/>
      <c r="AR42" s="89"/>
      <c r="AS42" s="89"/>
      <c r="AT42" s="89"/>
      <c r="AU42" s="89"/>
      <c r="AV42" s="89"/>
      <c r="AW42" s="89"/>
      <c r="AX42" s="89"/>
      <c r="AY42" s="89"/>
      <c r="AZ42" s="89"/>
      <c r="BA42" s="89"/>
      <c r="BB42" s="89"/>
      <c r="BC42" s="89"/>
      <c r="BD42" s="89"/>
      <c r="BE42" s="89"/>
      <c r="BF42" s="89"/>
      <c r="BG42" s="89"/>
      <c r="BH42" s="89"/>
      <c r="BI42" s="89"/>
      <c r="BJ42" s="89"/>
      <c r="BK42" s="89"/>
      <c r="BL42" s="89"/>
      <c r="BM42" s="89"/>
      <c r="BN42" s="89"/>
      <c r="BO42" s="89"/>
      <c r="BP42" s="89"/>
      <c r="BQ42" s="89"/>
      <c r="BR42" s="89"/>
      <c r="BS42" s="89"/>
      <c r="BT42" s="89"/>
      <c r="BU42" s="89"/>
    </row>
    <row r="43" spans="1:73" s="90" customFormat="1" ht="45" x14ac:dyDescent="0.25">
      <c r="A43" s="91" t="s">
        <v>235</v>
      </c>
      <c r="B43" s="92" t="s">
        <v>196</v>
      </c>
      <c r="C43" s="100" t="s">
        <v>237</v>
      </c>
      <c r="D43" s="100" t="s">
        <v>238</v>
      </c>
      <c r="E43" s="101" t="s">
        <v>239</v>
      </c>
      <c r="F43" s="102">
        <v>44361</v>
      </c>
      <c r="G43" s="93" t="s">
        <v>240</v>
      </c>
      <c r="H43" s="102">
        <v>44370</v>
      </c>
      <c r="I43" s="105">
        <v>30444</v>
      </c>
      <c r="J43" s="104"/>
      <c r="K43" s="93" t="s">
        <v>52</v>
      </c>
      <c r="L43" s="92" t="s">
        <v>134</v>
      </c>
      <c r="M43" s="92" t="s">
        <v>241</v>
      </c>
      <c r="N43" s="105">
        <v>30444</v>
      </c>
      <c r="O43" s="94"/>
      <c r="P43" s="94"/>
      <c r="Q43" s="105"/>
      <c r="R43" s="105"/>
      <c r="S43" s="94"/>
      <c r="T43" s="105">
        <v>30444</v>
      </c>
      <c r="U43" s="88">
        <v>44469</v>
      </c>
      <c r="V43" s="89"/>
      <c r="W43" s="89"/>
      <c r="X43" s="89"/>
      <c r="Y43" s="89"/>
      <c r="Z43" s="89"/>
      <c r="AA43" s="89"/>
      <c r="AB43" s="89"/>
      <c r="AC43" s="89"/>
      <c r="AD43" s="89"/>
      <c r="AE43" s="89"/>
      <c r="AF43" s="89"/>
      <c r="AG43" s="89"/>
      <c r="AH43" s="89"/>
      <c r="AI43" s="89"/>
      <c r="AJ43" s="89"/>
      <c r="AK43" s="89"/>
      <c r="AL43" s="89"/>
      <c r="AM43" s="89"/>
      <c r="AN43" s="89"/>
      <c r="AO43" s="89"/>
      <c r="AP43" s="89"/>
      <c r="AQ43" s="89"/>
      <c r="AR43" s="89"/>
      <c r="AS43" s="89"/>
      <c r="AT43" s="89"/>
      <c r="AU43" s="89"/>
      <c r="AV43" s="89"/>
      <c r="AW43" s="89"/>
      <c r="AX43" s="89"/>
      <c r="AY43" s="89"/>
      <c r="AZ43" s="89"/>
      <c r="BA43" s="89"/>
      <c r="BB43" s="89"/>
      <c r="BC43" s="89"/>
      <c r="BD43" s="89"/>
      <c r="BE43" s="89"/>
      <c r="BF43" s="89"/>
      <c r="BG43" s="89"/>
      <c r="BH43" s="89"/>
      <c r="BI43" s="89"/>
      <c r="BJ43" s="89"/>
      <c r="BK43" s="89"/>
      <c r="BL43" s="89"/>
      <c r="BM43" s="89"/>
      <c r="BN43" s="89"/>
      <c r="BO43" s="89"/>
      <c r="BP43" s="89"/>
      <c r="BQ43" s="89"/>
      <c r="BR43" s="89"/>
      <c r="BS43" s="89"/>
      <c r="BT43" s="89"/>
      <c r="BU43" s="89"/>
    </row>
    <row r="44" spans="1:73" s="90" customFormat="1" ht="60" x14ac:dyDescent="0.25">
      <c r="A44" s="91" t="s">
        <v>141</v>
      </c>
      <c r="B44" s="92" t="s">
        <v>129</v>
      </c>
      <c r="C44" s="95" t="s">
        <v>242</v>
      </c>
      <c r="D44" s="95" t="s">
        <v>243</v>
      </c>
      <c r="E44" s="96" t="s">
        <v>244</v>
      </c>
      <c r="F44" s="97">
        <v>44272</v>
      </c>
      <c r="G44" s="93" t="s">
        <v>245</v>
      </c>
      <c r="H44" s="97">
        <v>44370</v>
      </c>
      <c r="I44" s="98">
        <v>145730</v>
      </c>
      <c r="J44" s="99"/>
      <c r="K44" s="93" t="s">
        <v>52</v>
      </c>
      <c r="L44" s="92" t="s">
        <v>53</v>
      </c>
      <c r="M44" s="106" t="s">
        <v>54</v>
      </c>
      <c r="N44" s="98"/>
      <c r="O44" s="94"/>
      <c r="P44" s="94"/>
      <c r="Q44" s="98">
        <v>145730</v>
      </c>
      <c r="R44" s="94"/>
      <c r="S44" s="94"/>
      <c r="T44" s="98">
        <v>145730</v>
      </c>
      <c r="U44" s="88">
        <v>44469</v>
      </c>
      <c r="V44" s="89"/>
      <c r="W44" s="89"/>
      <c r="X44" s="89"/>
      <c r="Y44" s="89"/>
      <c r="Z44" s="89"/>
      <c r="AA44" s="89"/>
      <c r="AB44" s="89"/>
      <c r="AC44" s="89"/>
      <c r="AD44" s="89"/>
      <c r="AE44" s="89"/>
      <c r="AF44" s="89"/>
      <c r="AG44" s="89"/>
      <c r="AH44" s="89"/>
      <c r="AI44" s="89"/>
      <c r="AJ44" s="89"/>
      <c r="AK44" s="89"/>
      <c r="AL44" s="89"/>
      <c r="AM44" s="89"/>
      <c r="AN44" s="89"/>
      <c r="AO44" s="89"/>
      <c r="AP44" s="89"/>
      <c r="AQ44" s="89"/>
      <c r="AR44" s="89"/>
      <c r="AS44" s="89"/>
      <c r="AT44" s="89"/>
      <c r="AU44" s="89"/>
      <c r="AV44" s="89"/>
      <c r="AW44" s="89"/>
      <c r="AX44" s="89"/>
      <c r="AY44" s="89"/>
      <c r="AZ44" s="89"/>
      <c r="BA44" s="89"/>
      <c r="BB44" s="89"/>
      <c r="BC44" s="89"/>
      <c r="BD44" s="89"/>
      <c r="BE44" s="89"/>
      <c r="BF44" s="89"/>
      <c r="BG44" s="89"/>
      <c r="BH44" s="89"/>
      <c r="BI44" s="89"/>
      <c r="BJ44" s="89"/>
      <c r="BK44" s="89"/>
      <c r="BL44" s="89"/>
      <c r="BM44" s="89"/>
      <c r="BN44" s="89"/>
      <c r="BO44" s="89"/>
      <c r="BP44" s="89"/>
      <c r="BQ44" s="89"/>
      <c r="BR44" s="89"/>
      <c r="BS44" s="89"/>
      <c r="BT44" s="89"/>
      <c r="BU44" s="89"/>
    </row>
    <row r="45" spans="1:73" s="90" customFormat="1" ht="60" x14ac:dyDescent="0.25">
      <c r="A45" s="91" t="s">
        <v>246</v>
      </c>
      <c r="B45" s="92" t="s">
        <v>247</v>
      </c>
      <c r="C45" s="95" t="s">
        <v>248</v>
      </c>
      <c r="D45" s="95" t="s">
        <v>249</v>
      </c>
      <c r="E45" s="96" t="s">
        <v>250</v>
      </c>
      <c r="F45" s="97">
        <v>44341</v>
      </c>
      <c r="G45" s="93" t="s">
        <v>251</v>
      </c>
      <c r="H45" s="97">
        <v>44369</v>
      </c>
      <c r="I45" s="98">
        <v>148013</v>
      </c>
      <c r="J45" s="99"/>
      <c r="K45" s="92" t="s">
        <v>252</v>
      </c>
      <c r="L45" s="92" t="s">
        <v>253</v>
      </c>
      <c r="M45" s="92" t="s">
        <v>254</v>
      </c>
      <c r="N45" s="98"/>
      <c r="O45" s="94"/>
      <c r="P45" s="94"/>
      <c r="Q45" s="98">
        <v>148013</v>
      </c>
      <c r="R45" s="98"/>
      <c r="S45" s="94"/>
      <c r="T45" s="98">
        <v>148013</v>
      </c>
      <c r="U45" s="88">
        <v>44469</v>
      </c>
      <c r="V45" s="89"/>
      <c r="W45" s="89"/>
      <c r="X45" s="89"/>
      <c r="Y45" s="89"/>
      <c r="Z45" s="89"/>
      <c r="AA45" s="89"/>
      <c r="AB45" s="89"/>
      <c r="AC45" s="89"/>
      <c r="AD45" s="89"/>
      <c r="AE45" s="89"/>
      <c r="AF45" s="89"/>
      <c r="AG45" s="89"/>
      <c r="AH45" s="89"/>
      <c r="AI45" s="89"/>
      <c r="AJ45" s="89"/>
      <c r="AK45" s="89"/>
      <c r="AL45" s="89"/>
      <c r="AM45" s="89"/>
      <c r="AN45" s="89"/>
      <c r="AO45" s="89"/>
      <c r="AP45" s="89"/>
      <c r="AQ45" s="89"/>
      <c r="AR45" s="89"/>
      <c r="AS45" s="89"/>
      <c r="AT45" s="89"/>
      <c r="AU45" s="89"/>
      <c r="AV45" s="89"/>
      <c r="AW45" s="89"/>
      <c r="AX45" s="89"/>
      <c r="AY45" s="89"/>
      <c r="AZ45" s="89"/>
      <c r="BA45" s="89"/>
      <c r="BB45" s="89"/>
      <c r="BC45" s="89"/>
      <c r="BD45" s="89"/>
      <c r="BE45" s="89"/>
      <c r="BF45" s="89"/>
      <c r="BG45" s="89"/>
      <c r="BH45" s="89"/>
      <c r="BI45" s="89"/>
      <c r="BJ45" s="89"/>
      <c r="BK45" s="89"/>
      <c r="BL45" s="89"/>
      <c r="BM45" s="89"/>
      <c r="BN45" s="89"/>
      <c r="BO45" s="89"/>
      <c r="BP45" s="89"/>
      <c r="BQ45" s="89"/>
      <c r="BR45" s="89"/>
      <c r="BS45" s="89"/>
      <c r="BT45" s="89"/>
      <c r="BU45" s="89"/>
    </row>
    <row r="46" spans="1:73" s="90" customFormat="1" ht="45" x14ac:dyDescent="0.25">
      <c r="A46" s="107" t="s">
        <v>255</v>
      </c>
      <c r="B46" s="93" t="s">
        <v>30</v>
      </c>
      <c r="C46" s="95" t="s">
        <v>256</v>
      </c>
      <c r="D46" s="95" t="s">
        <v>138</v>
      </c>
      <c r="E46" s="96"/>
      <c r="F46" s="97"/>
      <c r="G46" s="92" t="s">
        <v>257</v>
      </c>
      <c r="H46" s="97">
        <v>44368</v>
      </c>
      <c r="I46" s="98">
        <v>129988.8</v>
      </c>
      <c r="J46" s="104"/>
      <c r="K46" s="93" t="s">
        <v>34</v>
      </c>
      <c r="L46" s="93" t="s">
        <v>258</v>
      </c>
      <c r="M46" s="93" t="s">
        <v>36</v>
      </c>
      <c r="N46" s="98"/>
      <c r="O46" s="108"/>
      <c r="P46" s="108"/>
      <c r="Q46" s="98">
        <v>129988.8</v>
      </c>
      <c r="R46" s="108"/>
      <c r="S46" s="108"/>
      <c r="T46" s="98">
        <v>129988.8</v>
      </c>
      <c r="U46" s="88">
        <v>44469</v>
      </c>
      <c r="V46" s="89"/>
      <c r="W46" s="89"/>
      <c r="X46" s="89"/>
      <c r="Y46" s="89"/>
      <c r="Z46" s="89"/>
      <c r="AA46" s="89"/>
      <c r="AB46" s="89"/>
      <c r="AC46" s="89"/>
      <c r="AD46" s="89"/>
      <c r="AE46" s="89"/>
      <c r="AF46" s="89"/>
      <c r="AG46" s="89"/>
      <c r="AH46" s="89"/>
      <c r="AI46" s="89"/>
      <c r="AJ46" s="89"/>
      <c r="AK46" s="89"/>
      <c r="AL46" s="89"/>
      <c r="AM46" s="89"/>
      <c r="AN46" s="89"/>
      <c r="AO46" s="89"/>
      <c r="AP46" s="89"/>
      <c r="AQ46" s="89"/>
      <c r="AR46" s="89"/>
      <c r="AS46" s="89"/>
      <c r="AT46" s="89"/>
      <c r="AU46" s="89"/>
      <c r="AV46" s="89"/>
      <c r="AW46" s="89"/>
      <c r="AX46" s="89"/>
      <c r="AY46" s="89"/>
      <c r="AZ46" s="89"/>
      <c r="BA46" s="89"/>
      <c r="BB46" s="89"/>
      <c r="BC46" s="89"/>
      <c r="BD46" s="89"/>
      <c r="BE46" s="89"/>
      <c r="BF46" s="89"/>
      <c r="BG46" s="89"/>
      <c r="BH46" s="89"/>
      <c r="BI46" s="89"/>
      <c r="BJ46" s="89"/>
      <c r="BK46" s="89"/>
      <c r="BL46" s="89"/>
      <c r="BM46" s="89"/>
      <c r="BN46" s="89"/>
      <c r="BO46" s="89"/>
      <c r="BP46" s="89"/>
      <c r="BQ46" s="89"/>
      <c r="BR46" s="89"/>
      <c r="BS46" s="89"/>
      <c r="BT46" s="89"/>
      <c r="BU46" s="89"/>
    </row>
    <row r="47" spans="1:73" s="90" customFormat="1" ht="45" x14ac:dyDescent="0.25">
      <c r="A47" s="91" t="s">
        <v>259</v>
      </c>
      <c r="B47" s="92" t="s">
        <v>260</v>
      </c>
      <c r="C47" s="100" t="s">
        <v>261</v>
      </c>
      <c r="D47" s="100" t="s">
        <v>262</v>
      </c>
      <c r="E47" s="101" t="s">
        <v>263</v>
      </c>
      <c r="F47" s="102">
        <v>44364</v>
      </c>
      <c r="G47" s="92" t="s">
        <v>264</v>
      </c>
      <c r="H47" s="102">
        <v>44368</v>
      </c>
      <c r="I47" s="105">
        <v>34498.480000000003</v>
      </c>
      <c r="J47" s="104"/>
      <c r="K47" s="92" t="s">
        <v>86</v>
      </c>
      <c r="L47" s="92" t="s">
        <v>265</v>
      </c>
      <c r="M47" s="92" t="s">
        <v>266</v>
      </c>
      <c r="N47" s="105">
        <v>34498.480000000003</v>
      </c>
      <c r="O47" s="94"/>
      <c r="P47" s="94"/>
      <c r="Q47" s="94"/>
      <c r="R47" s="94"/>
      <c r="S47" s="94"/>
      <c r="T47" s="105">
        <v>34498.480000000003</v>
      </c>
      <c r="U47" s="88">
        <v>44469</v>
      </c>
      <c r="V47" s="89"/>
      <c r="W47" s="89"/>
      <c r="X47" s="89"/>
      <c r="Y47" s="89"/>
      <c r="Z47" s="89"/>
      <c r="AA47" s="89"/>
      <c r="AB47" s="89"/>
      <c r="AC47" s="89"/>
      <c r="AD47" s="89"/>
      <c r="AE47" s="89"/>
      <c r="AF47" s="89"/>
      <c r="AG47" s="89"/>
      <c r="AH47" s="89"/>
      <c r="AI47" s="89"/>
      <c r="AJ47" s="89"/>
      <c r="AK47" s="89"/>
      <c r="AL47" s="89"/>
      <c r="AM47" s="89"/>
      <c r="AN47" s="89"/>
      <c r="AO47" s="89"/>
      <c r="AP47" s="89"/>
      <c r="AQ47" s="89"/>
      <c r="AR47" s="89"/>
      <c r="AS47" s="89"/>
      <c r="AT47" s="89"/>
      <c r="AU47" s="89"/>
      <c r="AV47" s="89"/>
      <c r="AW47" s="89"/>
      <c r="AX47" s="89"/>
      <c r="AY47" s="89"/>
      <c r="AZ47" s="89"/>
      <c r="BA47" s="89"/>
      <c r="BB47" s="89"/>
      <c r="BC47" s="89"/>
      <c r="BD47" s="89"/>
      <c r="BE47" s="89"/>
      <c r="BF47" s="89"/>
      <c r="BG47" s="89"/>
      <c r="BH47" s="89"/>
      <c r="BI47" s="89"/>
      <c r="BJ47" s="89"/>
      <c r="BK47" s="89"/>
      <c r="BL47" s="89"/>
      <c r="BM47" s="89"/>
      <c r="BN47" s="89"/>
      <c r="BO47" s="89"/>
      <c r="BP47" s="89"/>
      <c r="BQ47" s="89"/>
      <c r="BR47" s="89"/>
      <c r="BS47" s="89"/>
      <c r="BT47" s="89"/>
      <c r="BU47" s="89"/>
    </row>
    <row r="48" spans="1:73" s="90" customFormat="1" ht="45" x14ac:dyDescent="0.25">
      <c r="A48" s="91" t="s">
        <v>165</v>
      </c>
      <c r="B48" s="92" t="s">
        <v>166</v>
      </c>
      <c r="C48" s="100" t="s">
        <v>167</v>
      </c>
      <c r="D48" s="100" t="s">
        <v>267</v>
      </c>
      <c r="E48" s="101" t="s">
        <v>268</v>
      </c>
      <c r="F48" s="102">
        <v>44301</v>
      </c>
      <c r="G48" s="92" t="s">
        <v>269</v>
      </c>
      <c r="H48" s="102">
        <v>44368</v>
      </c>
      <c r="I48" s="105">
        <v>82565.7</v>
      </c>
      <c r="J48" s="104"/>
      <c r="K48" s="92" t="s">
        <v>69</v>
      </c>
      <c r="L48" s="92" t="s">
        <v>270</v>
      </c>
      <c r="M48" s="92" t="s">
        <v>271</v>
      </c>
      <c r="N48" s="105"/>
      <c r="O48" s="94"/>
      <c r="P48" s="94"/>
      <c r="Q48" s="105"/>
      <c r="R48" s="105">
        <v>82565.7</v>
      </c>
      <c r="S48" s="94"/>
      <c r="T48" s="105">
        <v>82565.7</v>
      </c>
      <c r="U48" s="88">
        <v>44469</v>
      </c>
      <c r="V48" s="89"/>
      <c r="W48" s="89"/>
      <c r="X48" s="89"/>
      <c r="Y48" s="89"/>
      <c r="Z48" s="89"/>
      <c r="AA48" s="89"/>
      <c r="AB48" s="89"/>
      <c r="AC48" s="89"/>
      <c r="AD48" s="89"/>
      <c r="AE48" s="89"/>
      <c r="AF48" s="89"/>
      <c r="AG48" s="89"/>
      <c r="AH48" s="89"/>
      <c r="AI48" s="89"/>
      <c r="AJ48" s="89"/>
      <c r="AK48" s="89"/>
      <c r="AL48" s="89"/>
      <c r="AM48" s="89"/>
      <c r="AN48" s="89"/>
      <c r="AO48" s="89"/>
      <c r="AP48" s="89"/>
      <c r="AQ48" s="89"/>
      <c r="AR48" s="89"/>
      <c r="AS48" s="89"/>
      <c r="AT48" s="89"/>
      <c r="AU48" s="89"/>
      <c r="AV48" s="89"/>
      <c r="AW48" s="89"/>
      <c r="AX48" s="89"/>
      <c r="AY48" s="89"/>
      <c r="AZ48" s="89"/>
      <c r="BA48" s="89"/>
      <c r="BB48" s="89"/>
      <c r="BC48" s="89"/>
      <c r="BD48" s="89"/>
      <c r="BE48" s="89"/>
      <c r="BF48" s="89"/>
      <c r="BG48" s="89"/>
      <c r="BH48" s="89"/>
      <c r="BI48" s="89"/>
      <c r="BJ48" s="89"/>
      <c r="BK48" s="89"/>
      <c r="BL48" s="89"/>
      <c r="BM48" s="89"/>
      <c r="BN48" s="89"/>
      <c r="BO48" s="89"/>
      <c r="BP48" s="89"/>
      <c r="BQ48" s="89"/>
      <c r="BR48" s="89"/>
      <c r="BS48" s="89"/>
      <c r="BT48" s="89"/>
      <c r="BU48" s="89"/>
    </row>
    <row r="49" spans="1:73" s="90" customFormat="1" ht="45" x14ac:dyDescent="0.25">
      <c r="A49" s="107" t="s">
        <v>272</v>
      </c>
      <c r="B49" s="93" t="s">
        <v>30</v>
      </c>
      <c r="C49" s="95" t="s">
        <v>273</v>
      </c>
      <c r="D49" s="95" t="s">
        <v>138</v>
      </c>
      <c r="E49" s="96"/>
      <c r="F49" s="97"/>
      <c r="G49" s="92" t="s">
        <v>274</v>
      </c>
      <c r="H49" s="97">
        <v>44365</v>
      </c>
      <c r="I49" s="98">
        <v>25724</v>
      </c>
      <c r="J49" s="104"/>
      <c r="K49" s="93" t="s">
        <v>34</v>
      </c>
      <c r="L49" s="92" t="s">
        <v>275</v>
      </c>
      <c r="M49" s="93" t="s">
        <v>36</v>
      </c>
      <c r="N49" s="98"/>
      <c r="O49" s="108"/>
      <c r="P49" s="108"/>
      <c r="Q49" s="98">
        <v>25724</v>
      </c>
      <c r="R49" s="108"/>
      <c r="S49" s="108"/>
      <c r="T49" s="98">
        <v>25724</v>
      </c>
      <c r="U49" s="88">
        <v>44469</v>
      </c>
      <c r="V49" s="89"/>
      <c r="W49" s="89"/>
      <c r="X49" s="89"/>
      <c r="Y49" s="89"/>
      <c r="Z49" s="89"/>
      <c r="AA49" s="89"/>
      <c r="AB49" s="89"/>
      <c r="AC49" s="89"/>
      <c r="AD49" s="89"/>
      <c r="AE49" s="89"/>
      <c r="AF49" s="89"/>
      <c r="AG49" s="89"/>
      <c r="AH49" s="89"/>
      <c r="AI49" s="89"/>
      <c r="AJ49" s="89"/>
      <c r="AK49" s="89"/>
      <c r="AL49" s="89"/>
      <c r="AM49" s="89"/>
      <c r="AN49" s="89"/>
      <c r="AO49" s="89"/>
      <c r="AP49" s="89"/>
      <c r="AQ49" s="89"/>
      <c r="AR49" s="89"/>
      <c r="AS49" s="89"/>
      <c r="AT49" s="89"/>
      <c r="AU49" s="89"/>
      <c r="AV49" s="89"/>
      <c r="AW49" s="89"/>
      <c r="AX49" s="89"/>
      <c r="AY49" s="89"/>
      <c r="AZ49" s="89"/>
      <c r="BA49" s="89"/>
      <c r="BB49" s="89"/>
      <c r="BC49" s="89"/>
      <c r="BD49" s="89"/>
      <c r="BE49" s="89"/>
      <c r="BF49" s="89"/>
      <c r="BG49" s="89"/>
      <c r="BH49" s="89"/>
      <c r="BI49" s="89"/>
      <c r="BJ49" s="89"/>
      <c r="BK49" s="89"/>
      <c r="BL49" s="89"/>
      <c r="BM49" s="89"/>
      <c r="BN49" s="89"/>
      <c r="BO49" s="89"/>
      <c r="BP49" s="89"/>
      <c r="BQ49" s="89"/>
      <c r="BR49" s="89"/>
      <c r="BS49" s="89"/>
      <c r="BT49" s="89"/>
      <c r="BU49" s="89"/>
    </row>
    <row r="50" spans="1:73" s="90" customFormat="1" ht="60" x14ac:dyDescent="0.25">
      <c r="A50" s="91" t="s">
        <v>276</v>
      </c>
      <c r="B50" s="92" t="s">
        <v>277</v>
      </c>
      <c r="C50" s="100" t="s">
        <v>278</v>
      </c>
      <c r="D50" s="100" t="s">
        <v>279</v>
      </c>
      <c r="E50" s="101" t="s">
        <v>280</v>
      </c>
      <c r="F50" s="102">
        <v>44314</v>
      </c>
      <c r="G50" s="92" t="s">
        <v>281</v>
      </c>
      <c r="H50" s="102">
        <v>44365</v>
      </c>
      <c r="I50" s="105">
        <v>100300</v>
      </c>
      <c r="J50" s="104"/>
      <c r="K50" s="92" t="s">
        <v>282</v>
      </c>
      <c r="L50" s="114" t="s">
        <v>283</v>
      </c>
      <c r="M50" s="92" t="s">
        <v>284</v>
      </c>
      <c r="N50" s="105">
        <v>100300</v>
      </c>
      <c r="O50" s="105"/>
      <c r="P50" s="94"/>
      <c r="Q50" s="105"/>
      <c r="R50" s="94"/>
      <c r="S50" s="94"/>
      <c r="T50" s="105">
        <v>100300</v>
      </c>
      <c r="U50" s="88">
        <v>44469</v>
      </c>
      <c r="V50" s="89"/>
      <c r="W50" s="89"/>
      <c r="X50" s="89"/>
      <c r="Y50" s="89"/>
      <c r="Z50" s="89"/>
      <c r="AA50" s="89"/>
      <c r="AB50" s="89"/>
      <c r="AC50" s="89"/>
      <c r="AD50" s="89"/>
      <c r="AE50" s="89"/>
      <c r="AF50" s="89"/>
      <c r="AG50" s="89"/>
      <c r="AH50" s="89"/>
      <c r="AI50" s="89"/>
      <c r="AJ50" s="89"/>
      <c r="AK50" s="89"/>
      <c r="AL50" s="89"/>
      <c r="AM50" s="89"/>
      <c r="AN50" s="89"/>
      <c r="AO50" s="89"/>
      <c r="AP50" s="89"/>
      <c r="AQ50" s="89"/>
      <c r="AR50" s="89"/>
      <c r="AS50" s="89"/>
      <c r="AT50" s="89"/>
      <c r="AU50" s="89"/>
      <c r="AV50" s="89"/>
      <c r="AW50" s="89"/>
      <c r="AX50" s="89"/>
      <c r="AY50" s="89"/>
      <c r="AZ50" s="89"/>
      <c r="BA50" s="89"/>
      <c r="BB50" s="89"/>
      <c r="BC50" s="89"/>
      <c r="BD50" s="89"/>
      <c r="BE50" s="89"/>
      <c r="BF50" s="89"/>
      <c r="BG50" s="89"/>
      <c r="BH50" s="89"/>
      <c r="BI50" s="89"/>
      <c r="BJ50" s="89"/>
      <c r="BK50" s="89"/>
      <c r="BL50" s="89"/>
      <c r="BM50" s="89"/>
      <c r="BN50" s="89"/>
      <c r="BO50" s="89"/>
      <c r="BP50" s="89"/>
      <c r="BQ50" s="89"/>
      <c r="BR50" s="89"/>
      <c r="BS50" s="89"/>
      <c r="BT50" s="89"/>
      <c r="BU50" s="89"/>
    </row>
    <row r="51" spans="1:73" s="90" customFormat="1" ht="75" x14ac:dyDescent="0.25">
      <c r="A51" s="91" t="s">
        <v>285</v>
      </c>
      <c r="B51" s="92" t="s">
        <v>286</v>
      </c>
      <c r="C51" s="100" t="s">
        <v>287</v>
      </c>
      <c r="D51" s="100" t="s">
        <v>288</v>
      </c>
      <c r="E51" s="101" t="s">
        <v>289</v>
      </c>
      <c r="F51" s="102">
        <v>44300</v>
      </c>
      <c r="G51" s="92" t="s">
        <v>290</v>
      </c>
      <c r="H51" s="102">
        <v>44363</v>
      </c>
      <c r="I51" s="105">
        <v>18880.240000000002</v>
      </c>
      <c r="J51" s="104"/>
      <c r="K51" s="92" t="s">
        <v>52</v>
      </c>
      <c r="L51" s="92" t="s">
        <v>291</v>
      </c>
      <c r="M51" s="92" t="s">
        <v>292</v>
      </c>
      <c r="N51" s="105">
        <v>18880.240000000002</v>
      </c>
      <c r="O51" s="94"/>
      <c r="P51" s="94"/>
      <c r="Q51" s="105"/>
      <c r="R51" s="105"/>
      <c r="S51" s="94"/>
      <c r="T51" s="105">
        <v>18880.240000000002</v>
      </c>
      <c r="U51" s="88">
        <v>44469</v>
      </c>
      <c r="V51" s="89"/>
      <c r="W51" s="89"/>
      <c r="X51" s="89"/>
      <c r="Y51" s="89"/>
      <c r="Z51" s="89"/>
      <c r="AA51" s="89"/>
      <c r="AB51" s="89"/>
      <c r="AC51" s="89"/>
      <c r="AD51" s="89"/>
      <c r="AE51" s="89"/>
      <c r="AF51" s="89"/>
      <c r="AG51" s="89"/>
      <c r="AH51" s="89"/>
      <c r="AI51" s="89"/>
      <c r="AJ51" s="89"/>
      <c r="AK51" s="89"/>
      <c r="AL51" s="89"/>
      <c r="AM51" s="89"/>
      <c r="AN51" s="89"/>
      <c r="AO51" s="89"/>
      <c r="AP51" s="89"/>
      <c r="AQ51" s="89"/>
      <c r="AR51" s="89"/>
      <c r="AS51" s="89"/>
      <c r="AT51" s="89"/>
      <c r="AU51" s="89"/>
      <c r="AV51" s="89"/>
      <c r="AW51" s="89"/>
      <c r="AX51" s="89"/>
      <c r="AY51" s="89"/>
      <c r="AZ51" s="89"/>
      <c r="BA51" s="89"/>
      <c r="BB51" s="89"/>
      <c r="BC51" s="89"/>
      <c r="BD51" s="89"/>
      <c r="BE51" s="89"/>
      <c r="BF51" s="89"/>
      <c r="BG51" s="89"/>
      <c r="BH51" s="89"/>
      <c r="BI51" s="89"/>
      <c r="BJ51" s="89"/>
      <c r="BK51" s="89"/>
      <c r="BL51" s="89"/>
      <c r="BM51" s="89"/>
      <c r="BN51" s="89"/>
      <c r="BO51" s="89"/>
      <c r="BP51" s="89"/>
      <c r="BQ51" s="89"/>
      <c r="BR51" s="89"/>
      <c r="BS51" s="89"/>
      <c r="BT51" s="89"/>
      <c r="BU51" s="89"/>
    </row>
    <row r="52" spans="1:73" s="90" customFormat="1" ht="60" x14ac:dyDescent="0.25">
      <c r="A52" s="91" t="s">
        <v>141</v>
      </c>
      <c r="B52" s="92" t="s">
        <v>129</v>
      </c>
      <c r="C52" s="95" t="s">
        <v>142</v>
      </c>
      <c r="D52" s="95" t="s">
        <v>143</v>
      </c>
      <c r="E52" s="96" t="s">
        <v>144</v>
      </c>
      <c r="F52" s="97">
        <v>44272</v>
      </c>
      <c r="G52" s="93" t="s">
        <v>293</v>
      </c>
      <c r="H52" s="97">
        <v>44363</v>
      </c>
      <c r="I52" s="98">
        <v>31222.799999999999</v>
      </c>
      <c r="J52" s="99"/>
      <c r="K52" s="93" t="s">
        <v>52</v>
      </c>
      <c r="L52" s="92" t="s">
        <v>146</v>
      </c>
      <c r="M52" s="106" t="s">
        <v>54</v>
      </c>
      <c r="N52" s="98"/>
      <c r="O52" s="94"/>
      <c r="P52" s="94"/>
      <c r="Q52" s="98">
        <v>31222.799999999999</v>
      </c>
      <c r="R52" s="98"/>
      <c r="S52" s="94"/>
      <c r="T52" s="98">
        <v>31222.799999999999</v>
      </c>
      <c r="U52" s="88">
        <v>44469</v>
      </c>
      <c r="V52" s="89"/>
      <c r="W52" s="89"/>
      <c r="X52" s="89"/>
      <c r="Y52" s="89"/>
      <c r="Z52" s="89"/>
      <c r="AA52" s="89"/>
      <c r="AB52" s="89"/>
      <c r="AC52" s="89"/>
      <c r="AD52" s="89"/>
      <c r="AE52" s="89"/>
      <c r="AF52" s="89"/>
      <c r="AG52" s="89"/>
      <c r="AH52" s="89"/>
      <c r="AI52" s="89"/>
      <c r="AJ52" s="89"/>
      <c r="AK52" s="89"/>
      <c r="AL52" s="89"/>
      <c r="AM52" s="89"/>
      <c r="AN52" s="89"/>
      <c r="AO52" s="89"/>
      <c r="AP52" s="89"/>
      <c r="AQ52" s="89"/>
      <c r="AR52" s="89"/>
      <c r="AS52" s="89"/>
      <c r="AT52" s="89"/>
      <c r="AU52" s="89"/>
      <c r="AV52" s="89"/>
      <c r="AW52" s="89"/>
      <c r="AX52" s="89"/>
      <c r="AY52" s="89"/>
      <c r="AZ52" s="89"/>
      <c r="BA52" s="89"/>
      <c r="BB52" s="89"/>
      <c r="BC52" s="89"/>
      <c r="BD52" s="89"/>
      <c r="BE52" s="89"/>
      <c r="BF52" s="89"/>
      <c r="BG52" s="89"/>
      <c r="BH52" s="89"/>
      <c r="BI52" s="89"/>
      <c r="BJ52" s="89"/>
      <c r="BK52" s="89"/>
      <c r="BL52" s="89"/>
      <c r="BM52" s="89"/>
      <c r="BN52" s="89"/>
      <c r="BO52" s="89"/>
      <c r="BP52" s="89"/>
      <c r="BQ52" s="89"/>
      <c r="BR52" s="89"/>
      <c r="BS52" s="89"/>
      <c r="BT52" s="89"/>
      <c r="BU52" s="89"/>
    </row>
    <row r="53" spans="1:73" s="90" customFormat="1" ht="90" x14ac:dyDescent="0.25">
      <c r="A53" s="91" t="s">
        <v>55</v>
      </c>
      <c r="B53" s="92" t="s">
        <v>56</v>
      </c>
      <c r="C53" s="95" t="s">
        <v>57</v>
      </c>
      <c r="D53" s="95" t="s">
        <v>294</v>
      </c>
      <c r="E53" s="96" t="s">
        <v>295</v>
      </c>
      <c r="F53" s="97">
        <v>44349</v>
      </c>
      <c r="G53" s="93" t="s">
        <v>296</v>
      </c>
      <c r="H53" s="97">
        <v>44362</v>
      </c>
      <c r="I53" s="98">
        <v>414416</v>
      </c>
      <c r="J53" s="99"/>
      <c r="K53" s="92" t="s">
        <v>297</v>
      </c>
      <c r="L53" s="92" t="s">
        <v>298</v>
      </c>
      <c r="M53" s="92" t="s">
        <v>254</v>
      </c>
      <c r="N53" s="98"/>
      <c r="O53" s="94"/>
      <c r="P53" s="94"/>
      <c r="Q53" s="98">
        <v>414416</v>
      </c>
      <c r="R53" s="94"/>
      <c r="S53" s="94"/>
      <c r="T53" s="98">
        <v>414416</v>
      </c>
      <c r="U53" s="88">
        <v>44469</v>
      </c>
      <c r="V53" s="89"/>
      <c r="W53" s="89"/>
      <c r="X53" s="89"/>
      <c r="Y53" s="89"/>
      <c r="Z53" s="89"/>
      <c r="AA53" s="89"/>
      <c r="AB53" s="89"/>
      <c r="AC53" s="89"/>
      <c r="AD53" s="89"/>
      <c r="AE53" s="89"/>
      <c r="AF53" s="89"/>
      <c r="AG53" s="89"/>
      <c r="AH53" s="89"/>
      <c r="AI53" s="89"/>
      <c r="AJ53" s="89"/>
      <c r="AK53" s="89"/>
      <c r="AL53" s="89"/>
      <c r="AM53" s="89"/>
      <c r="AN53" s="89"/>
      <c r="AO53" s="89"/>
      <c r="AP53" s="89"/>
      <c r="AQ53" s="89"/>
      <c r="AR53" s="89"/>
      <c r="AS53" s="89"/>
      <c r="AT53" s="89"/>
      <c r="AU53" s="89"/>
      <c r="AV53" s="89"/>
      <c r="AW53" s="89"/>
      <c r="AX53" s="89"/>
      <c r="AY53" s="89"/>
      <c r="AZ53" s="89"/>
      <c r="BA53" s="89"/>
      <c r="BB53" s="89"/>
      <c r="BC53" s="89"/>
      <c r="BD53" s="89"/>
      <c r="BE53" s="89"/>
      <c r="BF53" s="89"/>
      <c r="BG53" s="89"/>
      <c r="BH53" s="89"/>
      <c r="BI53" s="89"/>
      <c r="BJ53" s="89"/>
      <c r="BK53" s="89"/>
      <c r="BL53" s="89"/>
      <c r="BM53" s="89"/>
      <c r="BN53" s="89"/>
      <c r="BO53" s="89"/>
      <c r="BP53" s="89"/>
      <c r="BQ53" s="89"/>
      <c r="BR53" s="89"/>
      <c r="BS53" s="89"/>
      <c r="BT53" s="89"/>
      <c r="BU53" s="89"/>
    </row>
    <row r="54" spans="1:73" s="90" customFormat="1" ht="75" x14ac:dyDescent="0.25">
      <c r="A54" s="91" t="s">
        <v>55</v>
      </c>
      <c r="B54" s="92" t="s">
        <v>56</v>
      </c>
      <c r="C54" s="95" t="s">
        <v>57</v>
      </c>
      <c r="D54" s="95" t="s">
        <v>299</v>
      </c>
      <c r="E54" s="96" t="s">
        <v>300</v>
      </c>
      <c r="F54" s="97">
        <v>44347</v>
      </c>
      <c r="G54" s="93" t="s">
        <v>301</v>
      </c>
      <c r="H54" s="97">
        <v>44362</v>
      </c>
      <c r="I54" s="98">
        <v>194700</v>
      </c>
      <c r="J54" s="99"/>
      <c r="K54" s="92" t="s">
        <v>297</v>
      </c>
      <c r="L54" s="92" t="s">
        <v>298</v>
      </c>
      <c r="M54" s="92" t="s">
        <v>254</v>
      </c>
      <c r="N54" s="98"/>
      <c r="O54" s="94"/>
      <c r="P54" s="94"/>
      <c r="Q54" s="98">
        <v>194700</v>
      </c>
      <c r="R54" s="94"/>
      <c r="S54" s="94"/>
      <c r="T54" s="98">
        <v>194700</v>
      </c>
      <c r="U54" s="88">
        <v>44469</v>
      </c>
      <c r="V54" s="89"/>
      <c r="W54" s="89"/>
      <c r="X54" s="89"/>
      <c r="Y54" s="89"/>
      <c r="Z54" s="89"/>
      <c r="AA54" s="89"/>
      <c r="AB54" s="89"/>
      <c r="AC54" s="89"/>
      <c r="AD54" s="89"/>
      <c r="AE54" s="89"/>
      <c r="AF54" s="89"/>
      <c r="AG54" s="89"/>
      <c r="AH54" s="89"/>
      <c r="AI54" s="89"/>
      <c r="AJ54" s="89"/>
      <c r="AK54" s="89"/>
      <c r="AL54" s="89"/>
      <c r="AM54" s="89"/>
      <c r="AN54" s="89"/>
      <c r="AO54" s="89"/>
      <c r="AP54" s="89"/>
      <c r="AQ54" s="89"/>
      <c r="AR54" s="89"/>
      <c r="AS54" s="89"/>
      <c r="AT54" s="89"/>
      <c r="AU54" s="89"/>
      <c r="AV54" s="89"/>
      <c r="AW54" s="89"/>
      <c r="AX54" s="89"/>
      <c r="AY54" s="89"/>
      <c r="AZ54" s="89"/>
      <c r="BA54" s="89"/>
      <c r="BB54" s="89"/>
      <c r="BC54" s="89"/>
      <c r="BD54" s="89"/>
      <c r="BE54" s="89"/>
      <c r="BF54" s="89"/>
      <c r="BG54" s="89"/>
      <c r="BH54" s="89"/>
      <c r="BI54" s="89"/>
      <c r="BJ54" s="89"/>
      <c r="BK54" s="89"/>
      <c r="BL54" s="89"/>
      <c r="BM54" s="89"/>
      <c r="BN54" s="89"/>
      <c r="BO54" s="89"/>
      <c r="BP54" s="89"/>
      <c r="BQ54" s="89"/>
      <c r="BR54" s="89"/>
      <c r="BS54" s="89"/>
      <c r="BT54" s="89"/>
      <c r="BU54" s="89"/>
    </row>
    <row r="55" spans="1:73" s="90" customFormat="1" ht="75" x14ac:dyDescent="0.25">
      <c r="A55" s="91" t="s">
        <v>302</v>
      </c>
      <c r="B55" s="93" t="s">
        <v>90</v>
      </c>
      <c r="C55" s="95" t="s">
        <v>303</v>
      </c>
      <c r="D55" s="95" t="s">
        <v>304</v>
      </c>
      <c r="E55" s="96" t="s">
        <v>305</v>
      </c>
      <c r="F55" s="97">
        <v>44271</v>
      </c>
      <c r="G55" s="93" t="s">
        <v>306</v>
      </c>
      <c r="H55" s="97">
        <v>44361</v>
      </c>
      <c r="I55" s="98">
        <v>14649.98</v>
      </c>
      <c r="J55" s="98"/>
      <c r="K55" s="93" t="s">
        <v>86</v>
      </c>
      <c r="L55" s="92" t="s">
        <v>307</v>
      </c>
      <c r="M55" s="92" t="s">
        <v>95</v>
      </c>
      <c r="N55" s="98">
        <v>14649.98</v>
      </c>
      <c r="O55" s="94"/>
      <c r="P55" s="94"/>
      <c r="Q55" s="98"/>
      <c r="R55" s="94"/>
      <c r="S55" s="94"/>
      <c r="T55" s="98">
        <v>14649.98</v>
      </c>
      <c r="U55" s="88">
        <v>44469</v>
      </c>
      <c r="V55" s="89"/>
      <c r="W55" s="89"/>
      <c r="X55" s="89"/>
      <c r="Y55" s="89"/>
      <c r="Z55" s="89"/>
      <c r="AA55" s="89"/>
      <c r="AB55" s="89"/>
      <c r="AC55" s="89"/>
      <c r="AD55" s="89"/>
      <c r="AE55" s="89"/>
      <c r="AF55" s="89"/>
      <c r="AG55" s="89"/>
      <c r="AH55" s="89"/>
      <c r="AI55" s="89"/>
      <c r="AJ55" s="89"/>
      <c r="AK55" s="89"/>
      <c r="AL55" s="89"/>
      <c r="AM55" s="89"/>
      <c r="AN55" s="89"/>
      <c r="AO55" s="89"/>
      <c r="AP55" s="89"/>
      <c r="AQ55" s="89"/>
      <c r="AR55" s="89"/>
      <c r="AS55" s="89"/>
      <c r="AT55" s="89"/>
      <c r="AU55" s="89"/>
      <c r="AV55" s="89"/>
      <c r="AW55" s="89"/>
      <c r="AX55" s="89"/>
      <c r="AY55" s="89"/>
      <c r="AZ55" s="89"/>
      <c r="BA55" s="89"/>
      <c r="BB55" s="89"/>
      <c r="BC55" s="89"/>
      <c r="BD55" s="89"/>
      <c r="BE55" s="89"/>
      <c r="BF55" s="89"/>
      <c r="BG55" s="89"/>
      <c r="BH55" s="89"/>
      <c r="BI55" s="89"/>
      <c r="BJ55" s="89"/>
      <c r="BK55" s="89"/>
      <c r="BL55" s="89"/>
      <c r="BM55" s="89"/>
      <c r="BN55" s="89"/>
      <c r="BO55" s="89"/>
      <c r="BP55" s="89"/>
      <c r="BQ55" s="89"/>
      <c r="BR55" s="89"/>
      <c r="BS55" s="89"/>
      <c r="BT55" s="89"/>
      <c r="BU55" s="89"/>
    </row>
    <row r="56" spans="1:73" s="90" customFormat="1" ht="150" x14ac:dyDescent="0.25">
      <c r="A56" s="91" t="s">
        <v>308</v>
      </c>
      <c r="B56" s="92" t="s">
        <v>309</v>
      </c>
      <c r="C56" s="100" t="s">
        <v>310</v>
      </c>
      <c r="D56" s="100" t="s">
        <v>311</v>
      </c>
      <c r="E56" s="101"/>
      <c r="F56" s="102"/>
      <c r="G56" s="102" t="s">
        <v>312</v>
      </c>
      <c r="H56" s="102">
        <v>44361</v>
      </c>
      <c r="I56" s="115">
        <v>303792.87</v>
      </c>
      <c r="J56" s="104"/>
      <c r="K56" s="92" t="s">
        <v>34</v>
      </c>
      <c r="L56" s="92" t="s">
        <v>313</v>
      </c>
      <c r="M56" s="92" t="s">
        <v>314</v>
      </c>
      <c r="N56" s="115"/>
      <c r="O56" s="94"/>
      <c r="P56" s="94"/>
      <c r="Q56" s="115">
        <v>303792.87</v>
      </c>
      <c r="R56" s="94"/>
      <c r="S56" s="94"/>
      <c r="T56" s="115">
        <v>303792.87</v>
      </c>
      <c r="U56" s="88">
        <v>44469</v>
      </c>
      <c r="V56" s="89"/>
      <c r="W56" s="89"/>
      <c r="X56" s="89"/>
      <c r="Y56" s="89"/>
      <c r="Z56" s="89"/>
      <c r="AA56" s="89"/>
      <c r="AB56" s="89"/>
      <c r="AC56" s="89"/>
      <c r="AD56" s="89"/>
      <c r="AE56" s="89"/>
      <c r="AF56" s="89"/>
      <c r="AG56" s="89"/>
      <c r="AH56" s="89"/>
      <c r="AI56" s="89"/>
      <c r="AJ56" s="89"/>
      <c r="AK56" s="89"/>
      <c r="AL56" s="89"/>
      <c r="AM56" s="89"/>
      <c r="AN56" s="89"/>
      <c r="AO56" s="89"/>
      <c r="AP56" s="89"/>
      <c r="AQ56" s="89"/>
      <c r="AR56" s="89"/>
      <c r="AS56" s="89"/>
      <c r="AT56" s="89"/>
      <c r="AU56" s="89"/>
      <c r="AV56" s="89"/>
      <c r="AW56" s="89"/>
      <c r="AX56" s="89"/>
      <c r="AY56" s="89"/>
      <c r="AZ56" s="89"/>
      <c r="BA56" s="89"/>
      <c r="BB56" s="89"/>
      <c r="BC56" s="89"/>
      <c r="BD56" s="89"/>
      <c r="BE56" s="89"/>
      <c r="BF56" s="89"/>
      <c r="BG56" s="89"/>
      <c r="BH56" s="89"/>
      <c r="BI56" s="89"/>
      <c r="BJ56" s="89"/>
      <c r="BK56" s="89"/>
      <c r="BL56" s="89"/>
      <c r="BM56" s="89"/>
      <c r="BN56" s="89"/>
      <c r="BO56" s="89"/>
      <c r="BP56" s="89"/>
      <c r="BQ56" s="89"/>
      <c r="BR56" s="89"/>
      <c r="BS56" s="89"/>
      <c r="BT56" s="89"/>
      <c r="BU56" s="89"/>
    </row>
    <row r="57" spans="1:73" s="90" customFormat="1" ht="60" x14ac:dyDescent="0.25">
      <c r="A57" s="91" t="s">
        <v>315</v>
      </c>
      <c r="B57" s="92" t="s">
        <v>316</v>
      </c>
      <c r="C57" s="95" t="s">
        <v>317</v>
      </c>
      <c r="D57" s="95" t="s">
        <v>318</v>
      </c>
      <c r="E57" s="96" t="s">
        <v>319</v>
      </c>
      <c r="F57" s="97">
        <v>44321</v>
      </c>
      <c r="G57" s="93" t="s">
        <v>85</v>
      </c>
      <c r="H57" s="97">
        <v>44357</v>
      </c>
      <c r="I57" s="98">
        <v>52392</v>
      </c>
      <c r="J57" s="99"/>
      <c r="K57" s="93" t="s">
        <v>282</v>
      </c>
      <c r="L57" s="92" t="s">
        <v>283</v>
      </c>
      <c r="M57" s="92" t="s">
        <v>266</v>
      </c>
      <c r="N57" s="98">
        <v>52392</v>
      </c>
      <c r="O57" s="94"/>
      <c r="P57" s="94"/>
      <c r="Q57" s="94"/>
      <c r="R57" s="98"/>
      <c r="S57" s="94"/>
      <c r="T57" s="98">
        <v>52392</v>
      </c>
      <c r="U57" s="88">
        <v>44469</v>
      </c>
      <c r="V57" s="89"/>
      <c r="W57" s="89"/>
      <c r="X57" s="89"/>
      <c r="Y57" s="89"/>
      <c r="Z57" s="89"/>
      <c r="AA57" s="89"/>
      <c r="AB57" s="89"/>
      <c r="AC57" s="89"/>
      <c r="AD57" s="89"/>
      <c r="AE57" s="89"/>
      <c r="AF57" s="89"/>
      <c r="AG57" s="89"/>
      <c r="AH57" s="89"/>
      <c r="AI57" s="89"/>
      <c r="AJ57" s="89"/>
      <c r="AK57" s="89"/>
      <c r="AL57" s="89"/>
      <c r="AM57" s="89"/>
      <c r="AN57" s="89"/>
      <c r="AO57" s="89"/>
      <c r="AP57" s="89"/>
      <c r="AQ57" s="89"/>
      <c r="AR57" s="89"/>
      <c r="AS57" s="89"/>
      <c r="AT57" s="89"/>
      <c r="AU57" s="89"/>
      <c r="AV57" s="89"/>
      <c r="AW57" s="89"/>
      <c r="AX57" s="89"/>
      <c r="AY57" s="89"/>
      <c r="AZ57" s="89"/>
      <c r="BA57" s="89"/>
      <c r="BB57" s="89"/>
      <c r="BC57" s="89"/>
      <c r="BD57" s="89"/>
      <c r="BE57" s="89"/>
      <c r="BF57" s="89"/>
      <c r="BG57" s="89"/>
      <c r="BH57" s="89"/>
      <c r="BI57" s="89"/>
      <c r="BJ57" s="89"/>
      <c r="BK57" s="89"/>
      <c r="BL57" s="89"/>
      <c r="BM57" s="89"/>
      <c r="BN57" s="89"/>
      <c r="BO57" s="89"/>
      <c r="BP57" s="89"/>
      <c r="BQ57" s="89"/>
      <c r="BR57" s="89"/>
      <c r="BS57" s="89"/>
      <c r="BT57" s="89"/>
      <c r="BU57" s="89"/>
    </row>
    <row r="58" spans="1:73" s="90" customFormat="1" ht="75" x14ac:dyDescent="0.25">
      <c r="A58" s="107" t="s">
        <v>320</v>
      </c>
      <c r="B58" s="92" t="s">
        <v>321</v>
      </c>
      <c r="C58" s="100" t="s">
        <v>322</v>
      </c>
      <c r="D58" s="100" t="s">
        <v>323</v>
      </c>
      <c r="E58" s="96" t="s">
        <v>324</v>
      </c>
      <c r="F58" s="102">
        <v>44326</v>
      </c>
      <c r="G58" s="93" t="s">
        <v>325</v>
      </c>
      <c r="H58" s="102">
        <v>44356</v>
      </c>
      <c r="I58" s="103">
        <v>113398</v>
      </c>
      <c r="J58" s="104"/>
      <c r="K58" s="92" t="s">
        <v>52</v>
      </c>
      <c r="L58" s="92" t="s">
        <v>326</v>
      </c>
      <c r="M58" s="92" t="s">
        <v>327</v>
      </c>
      <c r="N58" s="103"/>
      <c r="O58" s="94"/>
      <c r="P58" s="94"/>
      <c r="Q58" s="94"/>
      <c r="R58" s="103">
        <v>113398</v>
      </c>
      <c r="S58" s="94"/>
      <c r="T58" s="103">
        <v>113398</v>
      </c>
      <c r="U58" s="88">
        <v>44469</v>
      </c>
      <c r="V58" s="89"/>
      <c r="W58" s="89"/>
      <c r="X58" s="89"/>
      <c r="Y58" s="89"/>
      <c r="Z58" s="89"/>
      <c r="AA58" s="89"/>
      <c r="AB58" s="89"/>
      <c r="AC58" s="89"/>
      <c r="AD58" s="89"/>
      <c r="AE58" s="89"/>
      <c r="AF58" s="89"/>
      <c r="AG58" s="89"/>
      <c r="AH58" s="89"/>
      <c r="AI58" s="89"/>
      <c r="AJ58" s="89"/>
      <c r="AK58" s="89"/>
      <c r="AL58" s="89"/>
      <c r="AM58" s="89"/>
      <c r="AN58" s="89"/>
      <c r="AO58" s="89"/>
      <c r="AP58" s="89"/>
      <c r="AQ58" s="89"/>
      <c r="AR58" s="89"/>
      <c r="AS58" s="89"/>
      <c r="AT58" s="89"/>
      <c r="AU58" s="89"/>
      <c r="AV58" s="89"/>
      <c r="AW58" s="89"/>
      <c r="AX58" s="89"/>
      <c r="AY58" s="89"/>
      <c r="AZ58" s="89"/>
      <c r="BA58" s="89"/>
      <c r="BB58" s="89"/>
      <c r="BC58" s="89"/>
      <c r="BD58" s="89"/>
      <c r="BE58" s="89"/>
      <c r="BF58" s="89"/>
      <c r="BG58" s="89"/>
      <c r="BH58" s="89"/>
      <c r="BI58" s="89"/>
      <c r="BJ58" s="89"/>
      <c r="BK58" s="89"/>
      <c r="BL58" s="89"/>
      <c r="BM58" s="89"/>
      <c r="BN58" s="89"/>
      <c r="BO58" s="89"/>
      <c r="BP58" s="89"/>
      <c r="BQ58" s="89"/>
      <c r="BR58" s="89"/>
      <c r="BS58" s="89"/>
      <c r="BT58" s="89"/>
      <c r="BU58" s="89"/>
    </row>
    <row r="59" spans="1:73" s="90" customFormat="1" ht="75" x14ac:dyDescent="0.25">
      <c r="A59" s="107" t="s">
        <v>320</v>
      </c>
      <c r="B59" s="92" t="s">
        <v>172</v>
      </c>
      <c r="C59" s="100" t="s">
        <v>322</v>
      </c>
      <c r="D59" s="100" t="s">
        <v>323</v>
      </c>
      <c r="E59" s="96" t="s">
        <v>324</v>
      </c>
      <c r="F59" s="102">
        <v>44326</v>
      </c>
      <c r="G59" s="93" t="s">
        <v>325</v>
      </c>
      <c r="H59" s="102">
        <v>44356</v>
      </c>
      <c r="I59" s="103">
        <v>17110</v>
      </c>
      <c r="J59" s="104"/>
      <c r="K59" s="92" t="s">
        <v>52</v>
      </c>
      <c r="L59" s="92" t="s">
        <v>326</v>
      </c>
      <c r="M59" s="92" t="s">
        <v>327</v>
      </c>
      <c r="N59" s="103"/>
      <c r="O59" s="94"/>
      <c r="P59" s="94"/>
      <c r="Q59" s="94"/>
      <c r="R59" s="103">
        <v>17110</v>
      </c>
      <c r="S59" s="94"/>
      <c r="T59" s="103">
        <v>17110</v>
      </c>
      <c r="U59" s="88">
        <v>44469</v>
      </c>
      <c r="V59" s="89"/>
      <c r="W59" s="89"/>
      <c r="X59" s="89"/>
      <c r="Y59" s="89"/>
      <c r="Z59" s="89"/>
      <c r="AA59" s="89"/>
      <c r="AB59" s="89"/>
      <c r="AC59" s="89"/>
      <c r="AD59" s="89"/>
      <c r="AE59" s="89"/>
      <c r="AF59" s="89"/>
      <c r="AG59" s="89"/>
      <c r="AH59" s="89"/>
      <c r="AI59" s="89"/>
      <c r="AJ59" s="89"/>
      <c r="AK59" s="89"/>
      <c r="AL59" s="89"/>
      <c r="AM59" s="89"/>
      <c r="AN59" s="89"/>
      <c r="AO59" s="89"/>
      <c r="AP59" s="89"/>
      <c r="AQ59" s="89"/>
      <c r="AR59" s="89"/>
      <c r="AS59" s="89"/>
      <c r="AT59" s="89"/>
      <c r="AU59" s="89"/>
      <c r="AV59" s="89"/>
      <c r="AW59" s="89"/>
      <c r="AX59" s="89"/>
      <c r="AY59" s="89"/>
      <c r="AZ59" s="89"/>
      <c r="BA59" s="89"/>
      <c r="BB59" s="89"/>
      <c r="BC59" s="89"/>
      <c r="BD59" s="89"/>
      <c r="BE59" s="89"/>
      <c r="BF59" s="89"/>
      <c r="BG59" s="89"/>
      <c r="BH59" s="89"/>
      <c r="BI59" s="89"/>
      <c r="BJ59" s="89"/>
      <c r="BK59" s="89"/>
      <c r="BL59" s="89"/>
      <c r="BM59" s="89"/>
      <c r="BN59" s="89"/>
      <c r="BO59" s="89"/>
      <c r="BP59" s="89"/>
      <c r="BQ59" s="89"/>
      <c r="BR59" s="89"/>
      <c r="BS59" s="89"/>
      <c r="BT59" s="89"/>
      <c r="BU59" s="89"/>
    </row>
    <row r="60" spans="1:73" s="90" customFormat="1" ht="45" x14ac:dyDescent="0.25">
      <c r="A60" s="107" t="s">
        <v>255</v>
      </c>
      <c r="B60" s="93" t="s">
        <v>30</v>
      </c>
      <c r="C60" s="95" t="s">
        <v>256</v>
      </c>
      <c r="D60" s="95" t="s">
        <v>138</v>
      </c>
      <c r="E60" s="96"/>
      <c r="F60" s="97"/>
      <c r="G60" s="92" t="s">
        <v>328</v>
      </c>
      <c r="H60" s="97">
        <v>44348</v>
      </c>
      <c r="I60" s="98">
        <v>165672</v>
      </c>
      <c r="J60" s="104"/>
      <c r="K60" s="93" t="s">
        <v>34</v>
      </c>
      <c r="L60" s="93" t="s">
        <v>258</v>
      </c>
      <c r="M60" s="93" t="s">
        <v>36</v>
      </c>
      <c r="N60" s="98"/>
      <c r="O60" s="108"/>
      <c r="P60" s="108"/>
      <c r="Q60" s="98">
        <v>165672</v>
      </c>
      <c r="R60" s="108"/>
      <c r="S60" s="108"/>
      <c r="T60" s="98">
        <v>165672</v>
      </c>
      <c r="U60" s="88">
        <v>44469</v>
      </c>
      <c r="V60" s="89"/>
      <c r="W60" s="89"/>
      <c r="X60" s="89"/>
      <c r="Y60" s="89"/>
      <c r="Z60" s="89"/>
      <c r="AA60" s="89"/>
      <c r="AB60" s="89"/>
      <c r="AC60" s="89"/>
      <c r="AD60" s="89"/>
      <c r="AE60" s="89"/>
      <c r="AF60" s="89"/>
      <c r="AG60" s="89"/>
      <c r="AH60" s="89"/>
      <c r="AI60" s="89"/>
      <c r="AJ60" s="89"/>
      <c r="AK60" s="89"/>
      <c r="AL60" s="89"/>
      <c r="AM60" s="89"/>
      <c r="AN60" s="89"/>
      <c r="AO60" s="89"/>
      <c r="AP60" s="89"/>
      <c r="AQ60" s="89"/>
      <c r="AR60" s="89"/>
      <c r="AS60" s="89"/>
      <c r="AT60" s="89"/>
      <c r="AU60" s="89"/>
      <c r="AV60" s="89"/>
      <c r="AW60" s="89"/>
      <c r="AX60" s="89"/>
      <c r="AY60" s="89"/>
      <c r="AZ60" s="89"/>
      <c r="BA60" s="89"/>
      <c r="BB60" s="89"/>
      <c r="BC60" s="89"/>
      <c r="BD60" s="89"/>
      <c r="BE60" s="89"/>
      <c r="BF60" s="89"/>
      <c r="BG60" s="89"/>
      <c r="BH60" s="89"/>
      <c r="BI60" s="89"/>
      <c r="BJ60" s="89"/>
      <c r="BK60" s="89"/>
      <c r="BL60" s="89"/>
      <c r="BM60" s="89"/>
      <c r="BN60" s="89"/>
      <c r="BO60" s="89"/>
      <c r="BP60" s="89"/>
      <c r="BQ60" s="89"/>
      <c r="BR60" s="89"/>
      <c r="BS60" s="89"/>
      <c r="BT60" s="89"/>
      <c r="BU60" s="89"/>
    </row>
    <row r="61" spans="1:73" s="90" customFormat="1" ht="60" x14ac:dyDescent="0.25">
      <c r="A61" s="91" t="s">
        <v>329</v>
      </c>
      <c r="B61" s="92" t="s">
        <v>81</v>
      </c>
      <c r="C61" s="100" t="s">
        <v>330</v>
      </c>
      <c r="D61" s="95" t="s">
        <v>331</v>
      </c>
      <c r="E61" s="101" t="s">
        <v>332</v>
      </c>
      <c r="F61" s="102">
        <v>44307</v>
      </c>
      <c r="G61" s="93" t="s">
        <v>42</v>
      </c>
      <c r="H61" s="102">
        <v>44348</v>
      </c>
      <c r="I61" s="116">
        <v>91414.6</v>
      </c>
      <c r="J61" s="104"/>
      <c r="K61" s="92" t="s">
        <v>52</v>
      </c>
      <c r="L61" s="117" t="s">
        <v>333</v>
      </c>
      <c r="M61" s="92" t="s">
        <v>88</v>
      </c>
      <c r="N61" s="116">
        <v>91414.6</v>
      </c>
      <c r="O61" s="105"/>
      <c r="P61" s="94"/>
      <c r="Q61" s="116"/>
      <c r="R61" s="116"/>
      <c r="S61" s="94"/>
      <c r="T61" s="116">
        <v>91414.6</v>
      </c>
      <c r="U61" s="88">
        <v>44469</v>
      </c>
      <c r="V61" s="89"/>
      <c r="W61" s="89"/>
      <c r="X61" s="89"/>
      <c r="Y61" s="89"/>
      <c r="Z61" s="89"/>
      <c r="AA61" s="89"/>
      <c r="AB61" s="89"/>
      <c r="AC61" s="89"/>
      <c r="AD61" s="89"/>
      <c r="AE61" s="89"/>
      <c r="AF61" s="89"/>
      <c r="AG61" s="89"/>
      <c r="AH61" s="89"/>
      <c r="AI61" s="89"/>
      <c r="AJ61" s="89"/>
      <c r="AK61" s="89"/>
      <c r="AL61" s="89"/>
      <c r="AM61" s="89"/>
      <c r="AN61" s="89"/>
      <c r="AO61" s="89"/>
      <c r="AP61" s="89"/>
      <c r="AQ61" s="89"/>
      <c r="AR61" s="89"/>
      <c r="AS61" s="89"/>
      <c r="AT61" s="89"/>
      <c r="AU61" s="89"/>
      <c r="AV61" s="89"/>
      <c r="AW61" s="89"/>
      <c r="AX61" s="89"/>
      <c r="AY61" s="89"/>
      <c r="AZ61" s="89"/>
      <c r="BA61" s="89"/>
      <c r="BB61" s="89"/>
      <c r="BC61" s="89"/>
      <c r="BD61" s="89"/>
      <c r="BE61" s="89"/>
      <c r="BF61" s="89"/>
      <c r="BG61" s="89"/>
      <c r="BH61" s="89"/>
      <c r="BI61" s="89"/>
      <c r="BJ61" s="89"/>
      <c r="BK61" s="89"/>
      <c r="BL61" s="89"/>
      <c r="BM61" s="89"/>
      <c r="BN61" s="89"/>
      <c r="BO61" s="89"/>
      <c r="BP61" s="89"/>
      <c r="BQ61" s="89"/>
      <c r="BR61" s="89"/>
      <c r="BS61" s="89"/>
      <c r="BT61" s="89"/>
      <c r="BU61" s="89"/>
    </row>
    <row r="62" spans="1:73" s="90" customFormat="1" ht="75" x14ac:dyDescent="0.25">
      <c r="A62" s="91" t="s">
        <v>334</v>
      </c>
      <c r="B62" s="92" t="s">
        <v>30</v>
      </c>
      <c r="C62" s="95" t="s">
        <v>335</v>
      </c>
      <c r="D62" s="95" t="s">
        <v>336</v>
      </c>
      <c r="E62" s="96" t="s">
        <v>337</v>
      </c>
      <c r="F62" s="97">
        <v>44343</v>
      </c>
      <c r="G62" s="93" t="s">
        <v>338</v>
      </c>
      <c r="H62" s="97">
        <v>44346</v>
      </c>
      <c r="I62" s="98">
        <v>161251.72</v>
      </c>
      <c r="J62" s="99"/>
      <c r="K62" s="93" t="s">
        <v>52</v>
      </c>
      <c r="L62" s="92" t="s">
        <v>339</v>
      </c>
      <c r="M62" s="92" t="s">
        <v>266</v>
      </c>
      <c r="N62" s="98"/>
      <c r="O62" s="98"/>
      <c r="P62" s="94"/>
      <c r="Q62" s="98">
        <v>161251.72</v>
      </c>
      <c r="R62" s="94"/>
      <c r="S62" s="98"/>
      <c r="T62" s="98">
        <v>161251.72</v>
      </c>
      <c r="U62" s="88">
        <v>44469</v>
      </c>
      <c r="V62" s="89"/>
      <c r="W62" s="89"/>
      <c r="X62" s="89"/>
      <c r="Y62" s="89"/>
      <c r="Z62" s="89"/>
      <c r="AA62" s="89"/>
      <c r="AB62" s="89"/>
      <c r="AC62" s="89"/>
      <c r="AD62" s="89"/>
      <c r="AE62" s="89"/>
      <c r="AF62" s="89"/>
      <c r="AG62" s="89"/>
      <c r="AH62" s="89"/>
      <c r="AI62" s="89"/>
      <c r="AJ62" s="89"/>
      <c r="AK62" s="89"/>
      <c r="AL62" s="89"/>
      <c r="AM62" s="89"/>
      <c r="AN62" s="89"/>
      <c r="AO62" s="89"/>
      <c r="AP62" s="89"/>
      <c r="AQ62" s="89"/>
      <c r="AR62" s="89"/>
      <c r="AS62" s="89"/>
      <c r="AT62" s="89"/>
      <c r="AU62" s="89"/>
      <c r="AV62" s="89"/>
      <c r="AW62" s="89"/>
      <c r="AX62" s="89"/>
      <c r="AY62" s="89"/>
      <c r="AZ62" s="89"/>
      <c r="BA62" s="89"/>
      <c r="BB62" s="89"/>
      <c r="BC62" s="89"/>
      <c r="BD62" s="89"/>
      <c r="BE62" s="89"/>
      <c r="BF62" s="89"/>
      <c r="BG62" s="89"/>
      <c r="BH62" s="89"/>
      <c r="BI62" s="89"/>
      <c r="BJ62" s="89"/>
      <c r="BK62" s="89"/>
      <c r="BL62" s="89"/>
      <c r="BM62" s="89"/>
      <c r="BN62" s="89"/>
      <c r="BO62" s="89"/>
      <c r="BP62" s="89"/>
      <c r="BQ62" s="89"/>
      <c r="BR62" s="89"/>
      <c r="BS62" s="89"/>
      <c r="BT62" s="89"/>
      <c r="BU62" s="89"/>
    </row>
    <row r="63" spans="1:73" s="90" customFormat="1" ht="90" x14ac:dyDescent="0.25">
      <c r="A63" s="91" t="s">
        <v>187</v>
      </c>
      <c r="B63" s="92" t="s">
        <v>188</v>
      </c>
      <c r="C63" s="100" t="s">
        <v>189</v>
      </c>
      <c r="D63" s="100" t="s">
        <v>340</v>
      </c>
      <c r="E63" s="101" t="s">
        <v>191</v>
      </c>
      <c r="F63" s="102">
        <v>44370</v>
      </c>
      <c r="G63" s="92" t="s">
        <v>226</v>
      </c>
      <c r="H63" s="102">
        <v>44346</v>
      </c>
      <c r="I63" s="105">
        <v>82083.25</v>
      </c>
      <c r="J63" s="104"/>
      <c r="K63" s="92" t="s">
        <v>52</v>
      </c>
      <c r="L63" s="92" t="s">
        <v>193</v>
      </c>
      <c r="M63" s="92" t="s">
        <v>194</v>
      </c>
      <c r="N63" s="105">
        <v>82083.25</v>
      </c>
      <c r="O63" s="94"/>
      <c r="P63" s="94"/>
      <c r="Q63" s="94"/>
      <c r="R63" s="105"/>
      <c r="S63" s="94"/>
      <c r="T63" s="105">
        <v>82083.25</v>
      </c>
      <c r="U63" s="88">
        <v>44469</v>
      </c>
      <c r="V63" s="89"/>
      <c r="W63" s="89"/>
      <c r="X63" s="89"/>
      <c r="Y63" s="89"/>
      <c r="Z63" s="89"/>
      <c r="AA63" s="89"/>
      <c r="AB63" s="89"/>
      <c r="AC63" s="89"/>
      <c r="AD63" s="89"/>
      <c r="AE63" s="89"/>
      <c r="AF63" s="89"/>
      <c r="AG63" s="89"/>
      <c r="AH63" s="89"/>
      <c r="AI63" s="89"/>
      <c r="AJ63" s="89"/>
      <c r="AK63" s="89"/>
      <c r="AL63" s="89"/>
      <c r="AM63" s="89"/>
      <c r="AN63" s="89"/>
      <c r="AO63" s="89"/>
      <c r="AP63" s="89"/>
      <c r="AQ63" s="89"/>
      <c r="AR63" s="89"/>
      <c r="AS63" s="89"/>
      <c r="AT63" s="89"/>
      <c r="AU63" s="89"/>
      <c r="AV63" s="89"/>
      <c r="AW63" s="89"/>
      <c r="AX63" s="89"/>
      <c r="AY63" s="89"/>
      <c r="AZ63" s="89"/>
      <c r="BA63" s="89"/>
      <c r="BB63" s="89"/>
      <c r="BC63" s="89"/>
      <c r="BD63" s="89"/>
      <c r="BE63" s="89"/>
      <c r="BF63" s="89"/>
      <c r="BG63" s="89"/>
      <c r="BH63" s="89"/>
      <c r="BI63" s="89"/>
      <c r="BJ63" s="89"/>
      <c r="BK63" s="89"/>
      <c r="BL63" s="89"/>
      <c r="BM63" s="89"/>
      <c r="BN63" s="89"/>
      <c r="BO63" s="89"/>
      <c r="BP63" s="89"/>
      <c r="BQ63" s="89"/>
      <c r="BR63" s="89"/>
      <c r="BS63" s="89"/>
      <c r="BT63" s="89"/>
      <c r="BU63" s="89"/>
    </row>
    <row r="64" spans="1:73" s="90" customFormat="1" ht="60" x14ac:dyDescent="0.25">
      <c r="A64" s="91" t="s">
        <v>246</v>
      </c>
      <c r="B64" s="92" t="s">
        <v>81</v>
      </c>
      <c r="C64" s="95" t="s">
        <v>248</v>
      </c>
      <c r="D64" s="95" t="s">
        <v>341</v>
      </c>
      <c r="E64" s="96" t="s">
        <v>342</v>
      </c>
      <c r="F64" s="97">
        <v>44313</v>
      </c>
      <c r="G64" s="93" t="s">
        <v>343</v>
      </c>
      <c r="H64" s="97">
        <v>44344</v>
      </c>
      <c r="I64" s="98">
        <v>130000.78</v>
      </c>
      <c r="J64" s="99"/>
      <c r="K64" s="92" t="s">
        <v>52</v>
      </c>
      <c r="L64" s="92" t="s">
        <v>61</v>
      </c>
      <c r="M64" s="92" t="s">
        <v>88</v>
      </c>
      <c r="N64" s="98"/>
      <c r="O64" s="94"/>
      <c r="P64" s="98"/>
      <c r="Q64" s="98">
        <v>130000.78</v>
      </c>
      <c r="R64" s="98"/>
      <c r="S64" s="94"/>
      <c r="T64" s="98">
        <v>130000.78</v>
      </c>
      <c r="U64" s="88">
        <v>44469</v>
      </c>
      <c r="V64" s="89"/>
      <c r="W64" s="89"/>
      <c r="X64" s="89"/>
      <c r="Y64" s="89"/>
      <c r="Z64" s="89"/>
      <c r="AA64" s="89"/>
      <c r="AB64" s="89"/>
      <c r="AC64" s="89"/>
      <c r="AD64" s="89"/>
      <c r="AE64" s="89"/>
      <c r="AF64" s="89"/>
      <c r="AG64" s="89"/>
      <c r="AH64" s="89"/>
      <c r="AI64" s="89"/>
      <c r="AJ64" s="89"/>
      <c r="AK64" s="89"/>
      <c r="AL64" s="89"/>
      <c r="AM64" s="89"/>
      <c r="AN64" s="89"/>
      <c r="AO64" s="89"/>
      <c r="AP64" s="89"/>
      <c r="AQ64" s="89"/>
      <c r="AR64" s="89"/>
      <c r="AS64" s="89"/>
      <c r="AT64" s="89"/>
      <c r="AU64" s="89"/>
      <c r="AV64" s="89"/>
      <c r="AW64" s="89"/>
      <c r="AX64" s="89"/>
      <c r="AY64" s="89"/>
      <c r="AZ64" s="89"/>
      <c r="BA64" s="89"/>
      <c r="BB64" s="89"/>
      <c r="BC64" s="89"/>
      <c r="BD64" s="89"/>
      <c r="BE64" s="89"/>
      <c r="BF64" s="89"/>
      <c r="BG64" s="89"/>
      <c r="BH64" s="89"/>
      <c r="BI64" s="89"/>
      <c r="BJ64" s="89"/>
      <c r="BK64" s="89"/>
      <c r="BL64" s="89"/>
      <c r="BM64" s="89"/>
      <c r="BN64" s="89"/>
      <c r="BO64" s="89"/>
      <c r="BP64" s="89"/>
      <c r="BQ64" s="89"/>
      <c r="BR64" s="89"/>
      <c r="BS64" s="89"/>
      <c r="BT64" s="89"/>
      <c r="BU64" s="89"/>
    </row>
    <row r="65" spans="1:73" s="90" customFormat="1" ht="180" x14ac:dyDescent="0.25">
      <c r="A65" s="91" t="s">
        <v>344</v>
      </c>
      <c r="B65" s="92">
        <v>4211.03</v>
      </c>
      <c r="C65" s="100" t="s">
        <v>345</v>
      </c>
      <c r="D65" s="100" t="s">
        <v>346</v>
      </c>
      <c r="E65" s="101" t="s">
        <v>347</v>
      </c>
      <c r="F65" s="102">
        <v>44249</v>
      </c>
      <c r="G65" s="92" t="s">
        <v>296</v>
      </c>
      <c r="H65" s="102">
        <v>44344</v>
      </c>
      <c r="I65" s="105">
        <v>469090</v>
      </c>
      <c r="J65" s="104"/>
      <c r="K65" s="92" t="s">
        <v>34</v>
      </c>
      <c r="L65" s="92" t="s">
        <v>348</v>
      </c>
      <c r="M65" s="92" t="s">
        <v>349</v>
      </c>
      <c r="N65" s="94"/>
      <c r="O65" s="94"/>
      <c r="P65" s="94"/>
      <c r="Q65" s="105"/>
      <c r="R65" s="105">
        <v>469090</v>
      </c>
      <c r="S65" s="94"/>
      <c r="T65" s="105">
        <v>469090</v>
      </c>
      <c r="U65" s="88">
        <v>44469</v>
      </c>
      <c r="V65" s="89"/>
      <c r="W65" s="89"/>
      <c r="X65" s="89"/>
      <c r="Y65" s="89"/>
      <c r="Z65" s="89"/>
      <c r="AA65" s="89"/>
      <c r="AB65" s="89"/>
      <c r="AC65" s="89"/>
      <c r="AD65" s="89"/>
      <c r="AE65" s="89"/>
      <c r="AF65" s="89"/>
      <c r="AG65" s="89"/>
      <c r="AH65" s="89"/>
      <c r="AI65" s="89"/>
      <c r="AJ65" s="89"/>
      <c r="AK65" s="89"/>
      <c r="AL65" s="89"/>
      <c r="AM65" s="89"/>
      <c r="AN65" s="89"/>
      <c r="AO65" s="89"/>
      <c r="AP65" s="89"/>
      <c r="AQ65" s="89"/>
      <c r="AR65" s="89"/>
      <c r="AS65" s="89"/>
      <c r="AT65" s="89"/>
      <c r="AU65" s="89"/>
      <c r="AV65" s="89"/>
      <c r="AW65" s="89"/>
      <c r="AX65" s="89"/>
      <c r="AY65" s="89"/>
      <c r="AZ65" s="89"/>
      <c r="BA65" s="89"/>
      <c r="BB65" s="89"/>
      <c r="BC65" s="89"/>
      <c r="BD65" s="89"/>
      <c r="BE65" s="89"/>
      <c r="BF65" s="89"/>
      <c r="BG65" s="89"/>
      <c r="BH65" s="89"/>
      <c r="BI65" s="89"/>
      <c r="BJ65" s="89"/>
      <c r="BK65" s="89"/>
      <c r="BL65" s="89"/>
      <c r="BM65" s="89"/>
      <c r="BN65" s="89"/>
      <c r="BO65" s="89"/>
      <c r="BP65" s="89"/>
      <c r="BQ65" s="89"/>
      <c r="BR65" s="89"/>
      <c r="BS65" s="89"/>
      <c r="BT65" s="89"/>
      <c r="BU65" s="89"/>
    </row>
    <row r="66" spans="1:73" s="90" customFormat="1" ht="45" x14ac:dyDescent="0.25">
      <c r="A66" s="91" t="s">
        <v>350</v>
      </c>
      <c r="B66" s="93" t="s">
        <v>351</v>
      </c>
      <c r="C66" s="95" t="s">
        <v>352</v>
      </c>
      <c r="D66" s="95" t="s">
        <v>353</v>
      </c>
      <c r="E66" s="96" t="s">
        <v>354</v>
      </c>
      <c r="F66" s="97">
        <v>44321</v>
      </c>
      <c r="G66" s="93" t="s">
        <v>355</v>
      </c>
      <c r="H66" s="97">
        <v>44344</v>
      </c>
      <c r="I66" s="118">
        <v>63720</v>
      </c>
      <c r="J66" s="104"/>
      <c r="K66" s="93" t="s">
        <v>52</v>
      </c>
      <c r="L66" s="93" t="s">
        <v>356</v>
      </c>
      <c r="M66" s="93" t="s">
        <v>357</v>
      </c>
      <c r="N66" s="118">
        <v>63720</v>
      </c>
      <c r="O66" s="108"/>
      <c r="P66" s="108"/>
      <c r="Q66" s="108"/>
      <c r="R66" s="108"/>
      <c r="S66" s="108"/>
      <c r="T66" s="118">
        <v>63720</v>
      </c>
      <c r="U66" s="88">
        <v>44469</v>
      </c>
      <c r="V66" s="89"/>
      <c r="W66" s="89"/>
      <c r="X66" s="89"/>
      <c r="Y66" s="89"/>
      <c r="Z66" s="89"/>
      <c r="AA66" s="89"/>
      <c r="AB66" s="89"/>
      <c r="AC66" s="89"/>
      <c r="AD66" s="89"/>
      <c r="AE66" s="89"/>
      <c r="AF66" s="89"/>
      <c r="AG66" s="89"/>
      <c r="AH66" s="89"/>
      <c r="AI66" s="89"/>
      <c r="AJ66" s="89"/>
      <c r="AK66" s="89"/>
      <c r="AL66" s="89"/>
      <c r="AM66" s="89"/>
      <c r="AN66" s="89"/>
      <c r="AO66" s="89"/>
      <c r="AP66" s="89"/>
      <c r="AQ66" s="89"/>
      <c r="AR66" s="89"/>
      <c r="AS66" s="89"/>
      <c r="AT66" s="89"/>
      <c r="AU66" s="89"/>
      <c r="AV66" s="89"/>
      <c r="AW66" s="89"/>
      <c r="AX66" s="89"/>
      <c r="AY66" s="89"/>
      <c r="AZ66" s="89"/>
      <c r="BA66" s="89"/>
      <c r="BB66" s="89"/>
      <c r="BC66" s="89"/>
      <c r="BD66" s="89"/>
      <c r="BE66" s="89"/>
      <c r="BF66" s="89"/>
      <c r="BG66" s="89"/>
      <c r="BH66" s="89"/>
      <c r="BI66" s="89"/>
      <c r="BJ66" s="89"/>
      <c r="BK66" s="89"/>
      <c r="BL66" s="89"/>
      <c r="BM66" s="89"/>
      <c r="BN66" s="89"/>
      <c r="BO66" s="89"/>
      <c r="BP66" s="89"/>
      <c r="BQ66" s="89"/>
      <c r="BR66" s="89"/>
      <c r="BS66" s="89"/>
      <c r="BT66" s="89"/>
      <c r="BU66" s="89"/>
    </row>
    <row r="67" spans="1:73" s="90" customFormat="1" ht="30" x14ac:dyDescent="0.25">
      <c r="A67" s="91" t="s">
        <v>203</v>
      </c>
      <c r="B67" s="92" t="s">
        <v>204</v>
      </c>
      <c r="C67" s="100" t="s">
        <v>205</v>
      </c>
      <c r="D67" s="95" t="s">
        <v>358</v>
      </c>
      <c r="E67" s="96" t="s">
        <v>359</v>
      </c>
      <c r="F67" s="102">
        <v>44341</v>
      </c>
      <c r="G67" s="92" t="s">
        <v>360</v>
      </c>
      <c r="H67" s="102">
        <v>44343</v>
      </c>
      <c r="I67" s="105">
        <v>129600</v>
      </c>
      <c r="J67" s="104"/>
      <c r="K67" s="92" t="s">
        <v>86</v>
      </c>
      <c r="L67" s="92" t="s">
        <v>361</v>
      </c>
      <c r="M67" s="92" t="s">
        <v>362</v>
      </c>
      <c r="N67" s="105">
        <v>129600</v>
      </c>
      <c r="O67" s="105"/>
      <c r="P67" s="94"/>
      <c r="Q67" s="105"/>
      <c r="R67" s="105"/>
      <c r="S67" s="112"/>
      <c r="T67" s="105">
        <v>129600</v>
      </c>
      <c r="U67" s="88">
        <v>44469</v>
      </c>
      <c r="V67" s="89"/>
      <c r="W67" s="89"/>
      <c r="X67" s="89"/>
      <c r="Y67" s="89"/>
      <c r="Z67" s="89"/>
      <c r="AA67" s="89"/>
      <c r="AB67" s="89"/>
      <c r="AC67" s="89"/>
      <c r="AD67" s="89"/>
      <c r="AE67" s="89"/>
      <c r="AF67" s="89"/>
      <c r="AG67" s="89"/>
      <c r="AH67" s="89"/>
      <c r="AI67" s="89"/>
      <c r="AJ67" s="89"/>
      <c r="AK67" s="89"/>
      <c r="AL67" s="89"/>
      <c r="AM67" s="89"/>
      <c r="AN67" s="89"/>
      <c r="AO67" s="89"/>
      <c r="AP67" s="89"/>
      <c r="AQ67" s="89"/>
      <c r="AR67" s="89"/>
      <c r="AS67" s="89"/>
      <c r="AT67" s="89"/>
      <c r="AU67" s="89"/>
      <c r="AV67" s="89"/>
      <c r="AW67" s="89"/>
      <c r="AX67" s="89"/>
      <c r="AY67" s="89"/>
      <c r="AZ67" s="89"/>
      <c r="BA67" s="89"/>
      <c r="BB67" s="89"/>
      <c r="BC67" s="89"/>
      <c r="BD67" s="89"/>
      <c r="BE67" s="89"/>
      <c r="BF67" s="89"/>
      <c r="BG67" s="89"/>
      <c r="BH67" s="89"/>
      <c r="BI67" s="89"/>
      <c r="BJ67" s="89"/>
      <c r="BK67" s="89"/>
      <c r="BL67" s="89"/>
      <c r="BM67" s="89"/>
      <c r="BN67" s="89"/>
      <c r="BO67" s="89"/>
      <c r="BP67" s="89"/>
      <c r="BQ67" s="89"/>
      <c r="BR67" s="89"/>
      <c r="BS67" s="89"/>
      <c r="BT67" s="89"/>
      <c r="BU67" s="89"/>
    </row>
    <row r="68" spans="1:73" s="90" customFormat="1" ht="45" x14ac:dyDescent="0.25">
      <c r="A68" s="91" t="s">
        <v>363</v>
      </c>
      <c r="B68" s="119" t="s">
        <v>172</v>
      </c>
      <c r="C68" s="100" t="s">
        <v>364</v>
      </c>
      <c r="D68" s="100" t="s">
        <v>365</v>
      </c>
      <c r="E68" s="101" t="s">
        <v>366</v>
      </c>
      <c r="F68" s="120">
        <v>44337</v>
      </c>
      <c r="G68" s="119" t="s">
        <v>367</v>
      </c>
      <c r="H68" s="120">
        <v>44343</v>
      </c>
      <c r="I68" s="121">
        <v>43199.8</v>
      </c>
      <c r="J68" s="122"/>
      <c r="K68" s="119" t="s">
        <v>52</v>
      </c>
      <c r="L68" s="119" t="s">
        <v>361</v>
      </c>
      <c r="M68" s="119" t="s">
        <v>368</v>
      </c>
      <c r="N68" s="121">
        <v>43199.8</v>
      </c>
      <c r="O68" s="123"/>
      <c r="P68" s="124"/>
      <c r="Q68" s="124"/>
      <c r="R68" s="124"/>
      <c r="S68" s="124"/>
      <c r="T68" s="121">
        <v>43199.8</v>
      </c>
      <c r="U68" s="88">
        <v>44469</v>
      </c>
      <c r="V68" s="89"/>
      <c r="W68" s="89"/>
      <c r="X68" s="89"/>
      <c r="Y68" s="89"/>
      <c r="Z68" s="89"/>
      <c r="AA68" s="89"/>
      <c r="AB68" s="89"/>
      <c r="AC68" s="89"/>
      <c r="AD68" s="89"/>
      <c r="AE68" s="89"/>
      <c r="AF68" s="89"/>
      <c r="AG68" s="89"/>
      <c r="AH68" s="89"/>
      <c r="AI68" s="89"/>
      <c r="AJ68" s="89"/>
      <c r="AK68" s="89"/>
      <c r="AL68" s="89"/>
      <c r="AM68" s="89"/>
      <c r="AN68" s="89"/>
      <c r="AO68" s="89"/>
      <c r="AP68" s="89"/>
      <c r="AQ68" s="89"/>
      <c r="AR68" s="89"/>
      <c r="AS68" s="89"/>
      <c r="AT68" s="89"/>
      <c r="AU68" s="89"/>
      <c r="AV68" s="89"/>
      <c r="AW68" s="89"/>
      <c r="AX68" s="89"/>
      <c r="AY68" s="89"/>
      <c r="AZ68" s="89"/>
      <c r="BA68" s="89"/>
      <c r="BB68" s="89"/>
      <c r="BC68" s="89"/>
      <c r="BD68" s="89"/>
      <c r="BE68" s="89"/>
      <c r="BF68" s="89"/>
      <c r="BG68" s="89"/>
      <c r="BH68" s="89"/>
      <c r="BI68" s="89"/>
      <c r="BJ68" s="89"/>
      <c r="BK68" s="89"/>
      <c r="BL68" s="89"/>
      <c r="BM68" s="89"/>
      <c r="BN68" s="89"/>
      <c r="BO68" s="89"/>
      <c r="BP68" s="89"/>
      <c r="BQ68" s="89"/>
      <c r="BR68" s="89"/>
      <c r="BS68" s="89"/>
      <c r="BT68" s="89"/>
      <c r="BU68" s="89"/>
    </row>
    <row r="69" spans="1:73" s="90" customFormat="1" ht="60" x14ac:dyDescent="0.25">
      <c r="A69" s="91" t="s">
        <v>369</v>
      </c>
      <c r="B69" s="92" t="s">
        <v>204</v>
      </c>
      <c r="C69" s="95" t="s">
        <v>370</v>
      </c>
      <c r="D69" s="95" t="s">
        <v>371</v>
      </c>
      <c r="E69" s="96" t="s">
        <v>372</v>
      </c>
      <c r="F69" s="97">
        <v>44315</v>
      </c>
      <c r="G69" s="93" t="s">
        <v>373</v>
      </c>
      <c r="H69" s="97">
        <v>44342</v>
      </c>
      <c r="I69" s="98">
        <v>173881.1</v>
      </c>
      <c r="J69" s="99"/>
      <c r="K69" s="92" t="s">
        <v>282</v>
      </c>
      <c r="L69" s="92" t="s">
        <v>214</v>
      </c>
      <c r="M69" s="92" t="s">
        <v>209</v>
      </c>
      <c r="N69" s="98"/>
      <c r="O69" s="94"/>
      <c r="P69" s="94"/>
      <c r="Q69" s="98">
        <v>173881.1</v>
      </c>
      <c r="R69" s="94"/>
      <c r="S69" s="94"/>
      <c r="T69" s="98">
        <v>173881.1</v>
      </c>
      <c r="U69" s="88">
        <v>44469</v>
      </c>
      <c r="V69" s="89"/>
      <c r="W69" s="89"/>
      <c r="X69" s="89"/>
      <c r="Y69" s="89"/>
      <c r="Z69" s="89"/>
      <c r="AA69" s="89"/>
      <c r="AB69" s="89"/>
      <c r="AC69" s="89"/>
      <c r="AD69" s="89"/>
      <c r="AE69" s="89"/>
      <c r="AF69" s="89"/>
      <c r="AG69" s="89"/>
      <c r="AH69" s="89"/>
      <c r="AI69" s="89"/>
      <c r="AJ69" s="89"/>
      <c r="AK69" s="89"/>
      <c r="AL69" s="89"/>
      <c r="AM69" s="89"/>
      <c r="AN69" s="89"/>
      <c r="AO69" s="89"/>
      <c r="AP69" s="89"/>
      <c r="AQ69" s="89"/>
      <c r="AR69" s="89"/>
      <c r="AS69" s="89"/>
      <c r="AT69" s="89"/>
      <c r="AU69" s="89"/>
      <c r="AV69" s="89"/>
      <c r="AW69" s="89"/>
      <c r="AX69" s="89"/>
      <c r="AY69" s="89"/>
      <c r="AZ69" s="89"/>
      <c r="BA69" s="89"/>
      <c r="BB69" s="89"/>
      <c r="BC69" s="89"/>
      <c r="BD69" s="89"/>
      <c r="BE69" s="89"/>
      <c r="BF69" s="89"/>
      <c r="BG69" s="89"/>
      <c r="BH69" s="89"/>
      <c r="BI69" s="89"/>
      <c r="BJ69" s="89"/>
      <c r="BK69" s="89"/>
      <c r="BL69" s="89"/>
      <c r="BM69" s="89"/>
      <c r="BN69" s="89"/>
      <c r="BO69" s="89"/>
      <c r="BP69" s="89"/>
      <c r="BQ69" s="89"/>
      <c r="BR69" s="89"/>
      <c r="BS69" s="89"/>
      <c r="BT69" s="89"/>
      <c r="BU69" s="89"/>
    </row>
    <row r="70" spans="1:73" s="90" customFormat="1" ht="60" x14ac:dyDescent="0.25">
      <c r="A70" s="91" t="s">
        <v>141</v>
      </c>
      <c r="B70" s="92" t="s">
        <v>129</v>
      </c>
      <c r="C70" s="95" t="s">
        <v>142</v>
      </c>
      <c r="D70" s="95" t="s">
        <v>374</v>
      </c>
      <c r="E70" s="96" t="s">
        <v>375</v>
      </c>
      <c r="F70" s="97">
        <v>44280</v>
      </c>
      <c r="G70" s="93" t="s">
        <v>376</v>
      </c>
      <c r="H70" s="97">
        <v>44342</v>
      </c>
      <c r="I70" s="98">
        <v>66990.960000000006</v>
      </c>
      <c r="J70" s="99"/>
      <c r="K70" s="93" t="s">
        <v>282</v>
      </c>
      <c r="L70" s="92" t="s">
        <v>377</v>
      </c>
      <c r="M70" s="106" t="s">
        <v>54</v>
      </c>
      <c r="N70" s="98"/>
      <c r="O70" s="94"/>
      <c r="P70" s="94"/>
      <c r="Q70" s="98"/>
      <c r="R70" s="98">
        <v>66990.960000000006</v>
      </c>
      <c r="S70" s="94"/>
      <c r="T70" s="98">
        <v>66990.960000000006</v>
      </c>
      <c r="U70" s="88">
        <v>44469</v>
      </c>
      <c r="V70" s="89"/>
      <c r="W70" s="89"/>
      <c r="X70" s="89"/>
      <c r="Y70" s="89"/>
      <c r="Z70" s="89"/>
      <c r="AA70" s="89"/>
      <c r="AB70" s="89"/>
      <c r="AC70" s="89"/>
      <c r="AD70" s="89"/>
      <c r="AE70" s="89"/>
      <c r="AF70" s="89"/>
      <c r="AG70" s="89"/>
      <c r="AH70" s="89"/>
      <c r="AI70" s="89"/>
      <c r="AJ70" s="89"/>
      <c r="AK70" s="89"/>
      <c r="AL70" s="89"/>
      <c r="AM70" s="89"/>
      <c r="AN70" s="89"/>
      <c r="AO70" s="89"/>
      <c r="AP70" s="89"/>
      <c r="AQ70" s="89"/>
      <c r="AR70" s="89"/>
      <c r="AS70" s="89"/>
      <c r="AT70" s="89"/>
      <c r="AU70" s="89"/>
      <c r="AV70" s="89"/>
      <c r="AW70" s="89"/>
      <c r="AX70" s="89"/>
      <c r="AY70" s="89"/>
      <c r="AZ70" s="89"/>
      <c r="BA70" s="89"/>
      <c r="BB70" s="89"/>
      <c r="BC70" s="89"/>
      <c r="BD70" s="89"/>
      <c r="BE70" s="89"/>
      <c r="BF70" s="89"/>
      <c r="BG70" s="89"/>
      <c r="BH70" s="89"/>
      <c r="BI70" s="89"/>
      <c r="BJ70" s="89"/>
      <c r="BK70" s="89"/>
      <c r="BL70" s="89"/>
      <c r="BM70" s="89"/>
      <c r="BN70" s="89"/>
      <c r="BO70" s="89"/>
      <c r="BP70" s="89"/>
      <c r="BQ70" s="89"/>
      <c r="BR70" s="89"/>
      <c r="BS70" s="89"/>
      <c r="BT70" s="89"/>
      <c r="BU70" s="89"/>
    </row>
    <row r="71" spans="1:73" s="90" customFormat="1" ht="45" x14ac:dyDescent="0.25">
      <c r="A71" s="143" t="s">
        <v>378</v>
      </c>
      <c r="B71" s="144" t="s">
        <v>172</v>
      </c>
      <c r="C71" s="144" t="s">
        <v>379</v>
      </c>
      <c r="D71" s="95" t="s">
        <v>380</v>
      </c>
      <c r="E71" s="145" t="s">
        <v>381</v>
      </c>
      <c r="F71" s="146">
        <v>44271</v>
      </c>
      <c r="G71" s="147" t="s">
        <v>382</v>
      </c>
      <c r="H71" s="148">
        <v>44342</v>
      </c>
      <c r="I71" s="149">
        <v>84825.21</v>
      </c>
      <c r="J71" s="144"/>
      <c r="K71" s="147" t="s">
        <v>52</v>
      </c>
      <c r="L71" s="93" t="s">
        <v>383</v>
      </c>
      <c r="M71" s="147" t="s">
        <v>384</v>
      </c>
      <c r="N71" s="149">
        <v>84825.21</v>
      </c>
      <c r="O71" s="144"/>
      <c r="P71" s="144"/>
      <c r="Q71" s="149"/>
      <c r="R71" s="149"/>
      <c r="S71" s="93"/>
      <c r="T71" s="149">
        <v>84825.21</v>
      </c>
      <c r="U71" s="88">
        <v>44469</v>
      </c>
      <c r="V71" s="89"/>
      <c r="W71" s="89"/>
      <c r="X71" s="89"/>
      <c r="Y71" s="89"/>
      <c r="Z71" s="89"/>
      <c r="AA71" s="89"/>
      <c r="AB71" s="89"/>
      <c r="AC71" s="89"/>
      <c r="AD71" s="89"/>
      <c r="AE71" s="89"/>
      <c r="AF71" s="89"/>
      <c r="AG71" s="89"/>
      <c r="AH71" s="89"/>
      <c r="AI71" s="89"/>
      <c r="AJ71" s="89"/>
      <c r="AK71" s="89"/>
      <c r="AL71" s="89"/>
      <c r="AM71" s="89"/>
      <c r="AN71" s="89"/>
      <c r="AO71" s="89"/>
      <c r="AP71" s="89"/>
      <c r="AQ71" s="89"/>
      <c r="AR71" s="89"/>
      <c r="AS71" s="89"/>
      <c r="AT71" s="89"/>
      <c r="AU71" s="89"/>
      <c r="AV71" s="89"/>
      <c r="AW71" s="89"/>
      <c r="AX71" s="89"/>
      <c r="AY71" s="89"/>
      <c r="AZ71" s="89"/>
      <c r="BA71" s="89"/>
      <c r="BB71" s="89"/>
      <c r="BC71" s="89"/>
      <c r="BD71" s="89"/>
      <c r="BE71" s="89"/>
      <c r="BF71" s="89"/>
      <c r="BG71" s="89"/>
      <c r="BH71" s="89"/>
      <c r="BI71" s="89"/>
      <c r="BJ71" s="89"/>
      <c r="BK71" s="89"/>
      <c r="BL71" s="89"/>
      <c r="BM71" s="89"/>
      <c r="BN71" s="89"/>
      <c r="BO71" s="89"/>
      <c r="BP71" s="89"/>
      <c r="BQ71" s="89"/>
      <c r="BR71" s="89"/>
      <c r="BS71" s="89"/>
      <c r="BT71" s="89"/>
      <c r="BU71" s="89"/>
    </row>
    <row r="72" spans="1:73" s="90" customFormat="1" ht="75" x14ac:dyDescent="0.25">
      <c r="A72" s="143" t="s">
        <v>385</v>
      </c>
      <c r="B72" s="144" t="s">
        <v>196</v>
      </c>
      <c r="C72" s="144" t="s">
        <v>386</v>
      </c>
      <c r="D72" s="133" t="s">
        <v>387</v>
      </c>
      <c r="E72" s="145" t="s">
        <v>388</v>
      </c>
      <c r="F72" s="146">
        <v>44312</v>
      </c>
      <c r="G72" s="147" t="s">
        <v>389</v>
      </c>
      <c r="H72" s="146">
        <v>44342</v>
      </c>
      <c r="I72" s="149">
        <v>88736</v>
      </c>
      <c r="J72" s="144"/>
      <c r="K72" s="147" t="s">
        <v>282</v>
      </c>
      <c r="L72" s="92" t="s">
        <v>390</v>
      </c>
      <c r="M72" s="93" t="s">
        <v>391</v>
      </c>
      <c r="N72" s="149"/>
      <c r="O72" s="144"/>
      <c r="P72" s="144"/>
      <c r="Q72" s="149"/>
      <c r="R72" s="149">
        <v>88736</v>
      </c>
      <c r="S72" s="144"/>
      <c r="T72" s="149">
        <v>88736</v>
      </c>
      <c r="U72" s="88">
        <v>44469</v>
      </c>
      <c r="V72" s="89"/>
      <c r="W72" s="89"/>
      <c r="X72" s="89"/>
      <c r="Y72" s="89"/>
      <c r="Z72" s="89"/>
      <c r="AA72" s="89"/>
      <c r="AB72" s="89"/>
      <c r="AC72" s="89"/>
      <c r="AD72" s="89"/>
      <c r="AE72" s="89"/>
      <c r="AF72" s="89"/>
      <c r="AG72" s="89"/>
      <c r="AH72" s="89"/>
      <c r="AI72" s="89"/>
      <c r="AJ72" s="89"/>
      <c r="AK72" s="89"/>
      <c r="AL72" s="89"/>
      <c r="AM72" s="89"/>
      <c r="AN72" s="89"/>
      <c r="AO72" s="89"/>
      <c r="AP72" s="89"/>
      <c r="AQ72" s="89"/>
      <c r="AR72" s="89"/>
      <c r="AS72" s="89"/>
      <c r="AT72" s="89"/>
      <c r="AU72" s="89"/>
      <c r="AV72" s="89"/>
      <c r="AW72" s="89"/>
      <c r="AX72" s="89"/>
      <c r="AY72" s="89"/>
      <c r="AZ72" s="89"/>
      <c r="BA72" s="89"/>
      <c r="BB72" s="89"/>
      <c r="BC72" s="89"/>
      <c r="BD72" s="89"/>
      <c r="BE72" s="89"/>
      <c r="BF72" s="89"/>
      <c r="BG72" s="89"/>
      <c r="BH72" s="89"/>
      <c r="BI72" s="89"/>
      <c r="BJ72" s="89"/>
      <c r="BK72" s="89"/>
      <c r="BL72" s="89"/>
      <c r="BM72" s="89"/>
      <c r="BN72" s="89"/>
      <c r="BO72" s="89"/>
      <c r="BP72" s="89"/>
      <c r="BQ72" s="89"/>
      <c r="BR72" s="89"/>
      <c r="BS72" s="89"/>
      <c r="BT72" s="89"/>
      <c r="BU72" s="89"/>
    </row>
    <row r="73" spans="1:73" s="90" customFormat="1" ht="105" x14ac:dyDescent="0.25">
      <c r="A73" s="91" t="s">
        <v>203</v>
      </c>
      <c r="B73" s="92" t="s">
        <v>64</v>
      </c>
      <c r="C73" s="100" t="s">
        <v>205</v>
      </c>
      <c r="D73" s="95" t="s">
        <v>392</v>
      </c>
      <c r="E73" s="96" t="s">
        <v>393</v>
      </c>
      <c r="F73" s="102">
        <v>44271</v>
      </c>
      <c r="G73" s="92" t="s">
        <v>213</v>
      </c>
      <c r="H73" s="102">
        <v>44341</v>
      </c>
      <c r="I73" s="105">
        <v>80855.960000000006</v>
      </c>
      <c r="J73" s="104"/>
      <c r="K73" s="92" t="s">
        <v>86</v>
      </c>
      <c r="L73" s="92" t="s">
        <v>394</v>
      </c>
      <c r="M73" s="92" t="s">
        <v>395</v>
      </c>
      <c r="N73" s="105"/>
      <c r="O73" s="105"/>
      <c r="P73" s="94"/>
      <c r="Q73" s="105">
        <v>80855.960000000006</v>
      </c>
      <c r="R73" s="105"/>
      <c r="S73" s="112"/>
      <c r="T73" s="105">
        <v>80855.960000000006</v>
      </c>
      <c r="U73" s="88">
        <v>44469</v>
      </c>
      <c r="V73" s="89"/>
      <c r="W73" s="89"/>
      <c r="X73" s="89"/>
      <c r="Y73" s="89"/>
      <c r="Z73" s="89"/>
      <c r="AA73" s="89"/>
      <c r="AB73" s="89"/>
      <c r="AC73" s="89"/>
      <c r="AD73" s="89"/>
      <c r="AE73" s="89"/>
      <c r="AF73" s="89"/>
      <c r="AG73" s="89"/>
      <c r="AH73" s="89"/>
      <c r="AI73" s="89"/>
      <c r="AJ73" s="89"/>
      <c r="AK73" s="89"/>
      <c r="AL73" s="89"/>
      <c r="AM73" s="89"/>
      <c r="AN73" s="89"/>
      <c r="AO73" s="89"/>
      <c r="AP73" s="89"/>
      <c r="AQ73" s="89"/>
      <c r="AR73" s="89"/>
      <c r="AS73" s="89"/>
      <c r="AT73" s="89"/>
      <c r="AU73" s="89"/>
      <c r="AV73" s="89"/>
      <c r="AW73" s="89"/>
      <c r="AX73" s="89"/>
      <c r="AY73" s="89"/>
      <c r="AZ73" s="89"/>
      <c r="BA73" s="89"/>
      <c r="BB73" s="89"/>
      <c r="BC73" s="89"/>
      <c r="BD73" s="89"/>
      <c r="BE73" s="89"/>
      <c r="BF73" s="89"/>
      <c r="BG73" s="89"/>
      <c r="BH73" s="89"/>
      <c r="BI73" s="89"/>
      <c r="BJ73" s="89"/>
      <c r="BK73" s="89"/>
      <c r="BL73" s="89"/>
      <c r="BM73" s="89"/>
      <c r="BN73" s="89"/>
      <c r="BO73" s="89"/>
      <c r="BP73" s="89"/>
      <c r="BQ73" s="89"/>
      <c r="BR73" s="89"/>
      <c r="BS73" s="89"/>
      <c r="BT73" s="89"/>
      <c r="BU73" s="89"/>
    </row>
    <row r="74" spans="1:73" s="90" customFormat="1" ht="105" x14ac:dyDescent="0.25">
      <c r="A74" s="91" t="s">
        <v>203</v>
      </c>
      <c r="B74" s="92" t="s">
        <v>64</v>
      </c>
      <c r="C74" s="100" t="s">
        <v>205</v>
      </c>
      <c r="D74" s="95" t="s">
        <v>392</v>
      </c>
      <c r="E74" s="96" t="s">
        <v>393</v>
      </c>
      <c r="F74" s="102">
        <v>44271</v>
      </c>
      <c r="G74" s="92" t="s">
        <v>213</v>
      </c>
      <c r="H74" s="102">
        <v>44341</v>
      </c>
      <c r="I74" s="105">
        <v>4484</v>
      </c>
      <c r="J74" s="104"/>
      <c r="K74" s="92" t="s">
        <v>86</v>
      </c>
      <c r="L74" s="92" t="s">
        <v>394</v>
      </c>
      <c r="M74" s="92" t="s">
        <v>395</v>
      </c>
      <c r="N74" s="105"/>
      <c r="O74" s="105"/>
      <c r="P74" s="94"/>
      <c r="Q74" s="105">
        <v>4484</v>
      </c>
      <c r="R74" s="105"/>
      <c r="S74" s="112"/>
      <c r="T74" s="105">
        <v>4484</v>
      </c>
      <c r="U74" s="88">
        <v>44469</v>
      </c>
      <c r="V74" s="89"/>
      <c r="W74" s="89"/>
      <c r="X74" s="89"/>
      <c r="Y74" s="89"/>
      <c r="Z74" s="89"/>
      <c r="AA74" s="89"/>
      <c r="AB74" s="89"/>
      <c r="AC74" s="89"/>
      <c r="AD74" s="89"/>
      <c r="AE74" s="89"/>
      <c r="AF74" s="89"/>
      <c r="AG74" s="89"/>
      <c r="AH74" s="89"/>
      <c r="AI74" s="89"/>
      <c r="AJ74" s="89"/>
      <c r="AK74" s="89"/>
      <c r="AL74" s="89"/>
      <c r="AM74" s="89"/>
      <c r="AN74" s="89"/>
      <c r="AO74" s="89"/>
      <c r="AP74" s="89"/>
      <c r="AQ74" s="89"/>
      <c r="AR74" s="89"/>
      <c r="AS74" s="89"/>
      <c r="AT74" s="89"/>
      <c r="AU74" s="89"/>
      <c r="AV74" s="89"/>
      <c r="AW74" s="89"/>
      <c r="AX74" s="89"/>
      <c r="AY74" s="89"/>
      <c r="AZ74" s="89"/>
      <c r="BA74" s="89"/>
      <c r="BB74" s="89"/>
      <c r="BC74" s="89"/>
      <c r="BD74" s="89"/>
      <c r="BE74" s="89"/>
      <c r="BF74" s="89"/>
      <c r="BG74" s="89"/>
      <c r="BH74" s="89"/>
      <c r="BI74" s="89"/>
      <c r="BJ74" s="89"/>
      <c r="BK74" s="89"/>
      <c r="BL74" s="89"/>
      <c r="BM74" s="89"/>
      <c r="BN74" s="89"/>
      <c r="BO74" s="89"/>
      <c r="BP74" s="89"/>
      <c r="BQ74" s="89"/>
      <c r="BR74" s="89"/>
      <c r="BS74" s="89"/>
      <c r="BT74" s="89"/>
      <c r="BU74" s="89"/>
    </row>
    <row r="75" spans="1:73" s="90" customFormat="1" ht="75" x14ac:dyDescent="0.25">
      <c r="A75" s="91" t="s">
        <v>285</v>
      </c>
      <c r="B75" s="92" t="s">
        <v>286</v>
      </c>
      <c r="C75" s="100" t="s">
        <v>287</v>
      </c>
      <c r="D75" s="100" t="s">
        <v>396</v>
      </c>
      <c r="E75" s="101" t="s">
        <v>289</v>
      </c>
      <c r="F75" s="102">
        <v>44300</v>
      </c>
      <c r="G75" s="92" t="s">
        <v>397</v>
      </c>
      <c r="H75" s="102">
        <v>44340</v>
      </c>
      <c r="I75" s="105">
        <v>56640.6</v>
      </c>
      <c r="J75" s="104"/>
      <c r="K75" s="92" t="s">
        <v>52</v>
      </c>
      <c r="L75" s="92" t="s">
        <v>291</v>
      </c>
      <c r="M75" s="92" t="s">
        <v>292</v>
      </c>
      <c r="N75" s="105">
        <v>56640.6</v>
      </c>
      <c r="O75" s="94"/>
      <c r="P75" s="94"/>
      <c r="Q75" s="105"/>
      <c r="R75" s="105"/>
      <c r="S75" s="94"/>
      <c r="T75" s="105">
        <v>56640.6</v>
      </c>
      <c r="U75" s="88">
        <v>44469</v>
      </c>
      <c r="V75" s="89"/>
      <c r="W75" s="89"/>
      <c r="X75" s="89"/>
      <c r="Y75" s="89"/>
      <c r="Z75" s="89"/>
      <c r="AA75" s="89"/>
      <c r="AB75" s="89"/>
      <c r="AC75" s="89"/>
      <c r="AD75" s="89"/>
      <c r="AE75" s="89"/>
      <c r="AF75" s="89"/>
      <c r="AG75" s="89"/>
      <c r="AH75" s="89"/>
      <c r="AI75" s="89"/>
      <c r="AJ75" s="89"/>
      <c r="AK75" s="89"/>
      <c r="AL75" s="89"/>
      <c r="AM75" s="89"/>
      <c r="AN75" s="89"/>
      <c r="AO75" s="89"/>
      <c r="AP75" s="89"/>
      <c r="AQ75" s="89"/>
      <c r="AR75" s="89"/>
      <c r="AS75" s="89"/>
      <c r="AT75" s="89"/>
      <c r="AU75" s="89"/>
      <c r="AV75" s="89"/>
      <c r="AW75" s="89"/>
      <c r="AX75" s="89"/>
      <c r="AY75" s="89"/>
      <c r="AZ75" s="89"/>
      <c r="BA75" s="89"/>
      <c r="BB75" s="89"/>
      <c r="BC75" s="89"/>
      <c r="BD75" s="89"/>
      <c r="BE75" s="89"/>
      <c r="BF75" s="89"/>
      <c r="BG75" s="89"/>
      <c r="BH75" s="89"/>
      <c r="BI75" s="89"/>
      <c r="BJ75" s="89"/>
      <c r="BK75" s="89"/>
      <c r="BL75" s="89"/>
      <c r="BM75" s="89"/>
      <c r="BN75" s="89"/>
      <c r="BO75" s="89"/>
      <c r="BP75" s="89"/>
      <c r="BQ75" s="89"/>
      <c r="BR75" s="89"/>
      <c r="BS75" s="89"/>
      <c r="BT75" s="89"/>
      <c r="BU75" s="89"/>
    </row>
    <row r="76" spans="1:73" s="90" customFormat="1" ht="60" x14ac:dyDescent="0.25">
      <c r="A76" s="91" t="s">
        <v>398</v>
      </c>
      <c r="B76" s="92" t="s">
        <v>30</v>
      </c>
      <c r="C76" s="95" t="s">
        <v>399</v>
      </c>
      <c r="D76" s="95" t="s">
        <v>400</v>
      </c>
      <c r="E76" s="96" t="s">
        <v>401</v>
      </c>
      <c r="F76" s="97">
        <v>44298</v>
      </c>
      <c r="G76" s="93" t="s">
        <v>402</v>
      </c>
      <c r="H76" s="97">
        <v>44340</v>
      </c>
      <c r="I76" s="98">
        <v>92040</v>
      </c>
      <c r="J76" s="99"/>
      <c r="K76" s="93" t="s">
        <v>52</v>
      </c>
      <c r="L76" s="92" t="s">
        <v>403</v>
      </c>
      <c r="M76" s="92" t="s">
        <v>404</v>
      </c>
      <c r="N76" s="98">
        <v>92040</v>
      </c>
      <c r="O76" s="94"/>
      <c r="P76" s="94"/>
      <c r="Q76" s="94"/>
      <c r="R76" s="94"/>
      <c r="S76" s="94"/>
      <c r="T76" s="98">
        <v>92040</v>
      </c>
      <c r="U76" s="88">
        <v>44469</v>
      </c>
      <c r="V76" s="89"/>
      <c r="W76" s="89"/>
      <c r="X76" s="89"/>
      <c r="Y76" s="89"/>
      <c r="Z76" s="89"/>
      <c r="AA76" s="89"/>
      <c r="AB76" s="89"/>
      <c r="AC76" s="89"/>
      <c r="AD76" s="89"/>
      <c r="AE76" s="89"/>
      <c r="AF76" s="89"/>
      <c r="AG76" s="89"/>
      <c r="AH76" s="89"/>
      <c r="AI76" s="89"/>
      <c r="AJ76" s="89"/>
      <c r="AK76" s="89"/>
      <c r="AL76" s="89"/>
      <c r="AM76" s="89"/>
      <c r="AN76" s="89"/>
      <c r="AO76" s="89"/>
      <c r="AP76" s="89"/>
      <c r="AQ76" s="89"/>
      <c r="AR76" s="89"/>
      <c r="AS76" s="89"/>
      <c r="AT76" s="89"/>
      <c r="AU76" s="89"/>
      <c r="AV76" s="89"/>
      <c r="AW76" s="89"/>
      <c r="AX76" s="89"/>
      <c r="AY76" s="89"/>
      <c r="AZ76" s="89"/>
      <c r="BA76" s="89"/>
      <c r="BB76" s="89"/>
      <c r="BC76" s="89"/>
      <c r="BD76" s="89"/>
      <c r="BE76" s="89"/>
      <c r="BF76" s="89"/>
      <c r="BG76" s="89"/>
      <c r="BH76" s="89"/>
      <c r="BI76" s="89"/>
      <c r="BJ76" s="89"/>
      <c r="BK76" s="89"/>
      <c r="BL76" s="89"/>
      <c r="BM76" s="89"/>
      <c r="BN76" s="89"/>
      <c r="BO76" s="89"/>
      <c r="BP76" s="89"/>
      <c r="BQ76" s="89"/>
      <c r="BR76" s="89"/>
      <c r="BS76" s="89"/>
      <c r="BT76" s="89"/>
      <c r="BU76" s="89"/>
    </row>
    <row r="77" spans="1:73" s="90" customFormat="1" ht="60" x14ac:dyDescent="0.25">
      <c r="A77" s="101" t="s">
        <v>398</v>
      </c>
      <c r="B77" s="92" t="s">
        <v>405</v>
      </c>
      <c r="C77" s="95" t="s">
        <v>399</v>
      </c>
      <c r="D77" s="95" t="s">
        <v>400</v>
      </c>
      <c r="E77" s="96" t="s">
        <v>401</v>
      </c>
      <c r="F77" s="97">
        <v>44298</v>
      </c>
      <c r="G77" s="93" t="s">
        <v>402</v>
      </c>
      <c r="H77" s="97">
        <v>44340</v>
      </c>
      <c r="I77" s="98">
        <v>32235.24</v>
      </c>
      <c r="J77" s="99"/>
      <c r="K77" s="93" t="s">
        <v>52</v>
      </c>
      <c r="L77" s="92" t="s">
        <v>403</v>
      </c>
      <c r="M77" s="92" t="s">
        <v>404</v>
      </c>
      <c r="N77" s="98">
        <v>32235.24</v>
      </c>
      <c r="O77" s="94"/>
      <c r="P77" s="94"/>
      <c r="Q77" s="94"/>
      <c r="R77" s="94"/>
      <c r="S77" s="94"/>
      <c r="T77" s="98">
        <v>32235.24</v>
      </c>
      <c r="U77" s="125">
        <v>44469</v>
      </c>
      <c r="V77" s="89"/>
      <c r="W77" s="89"/>
      <c r="X77" s="89"/>
      <c r="Y77" s="89"/>
      <c r="Z77" s="89"/>
      <c r="AA77" s="89"/>
      <c r="AB77" s="89"/>
      <c r="AC77" s="89"/>
      <c r="AD77" s="89"/>
      <c r="AE77" s="89"/>
      <c r="AF77" s="89"/>
      <c r="AG77" s="89"/>
      <c r="AH77" s="89"/>
      <c r="AI77" s="89"/>
      <c r="AJ77" s="89"/>
      <c r="AK77" s="89"/>
      <c r="AL77" s="89"/>
      <c r="AM77" s="89"/>
      <c r="AN77" s="89"/>
      <c r="AO77" s="89"/>
      <c r="AP77" s="89"/>
      <c r="AQ77" s="89"/>
      <c r="AR77" s="89"/>
      <c r="AS77" s="89"/>
      <c r="AT77" s="89"/>
      <c r="AU77" s="89"/>
      <c r="AV77" s="89"/>
      <c r="AW77" s="89"/>
      <c r="AX77" s="89"/>
      <c r="AY77" s="89"/>
      <c r="AZ77" s="89"/>
      <c r="BA77" s="89"/>
      <c r="BB77" s="89"/>
      <c r="BC77" s="89"/>
      <c r="BD77" s="89"/>
      <c r="BE77" s="89"/>
      <c r="BF77" s="89"/>
      <c r="BG77" s="89"/>
      <c r="BH77" s="89"/>
      <c r="BI77" s="89"/>
      <c r="BJ77" s="89"/>
      <c r="BK77" s="89"/>
      <c r="BL77" s="89"/>
      <c r="BM77" s="89"/>
      <c r="BN77" s="89"/>
      <c r="BO77" s="89"/>
      <c r="BP77" s="89"/>
      <c r="BQ77" s="89"/>
      <c r="BR77" s="89"/>
      <c r="BS77" s="89"/>
      <c r="BT77" s="89"/>
      <c r="BU77" s="89"/>
    </row>
    <row r="78" spans="1:73" s="90" customFormat="1" ht="105" x14ac:dyDescent="0.25">
      <c r="A78" s="91" t="s">
        <v>406</v>
      </c>
      <c r="B78" s="92" t="s">
        <v>30</v>
      </c>
      <c r="C78" s="100" t="s">
        <v>407</v>
      </c>
      <c r="D78" s="100" t="s">
        <v>408</v>
      </c>
      <c r="E78" s="101" t="s">
        <v>409</v>
      </c>
      <c r="F78" s="102">
        <v>44266</v>
      </c>
      <c r="G78" s="92" t="s">
        <v>410</v>
      </c>
      <c r="H78" s="102">
        <v>44334</v>
      </c>
      <c r="I78" s="105">
        <v>2200000</v>
      </c>
      <c r="J78" s="104"/>
      <c r="K78" s="92" t="s">
        <v>52</v>
      </c>
      <c r="L78" s="92" t="s">
        <v>411</v>
      </c>
      <c r="M78" s="92" t="s">
        <v>135</v>
      </c>
      <c r="N78" s="105"/>
      <c r="O78" s="94"/>
      <c r="P78" s="94"/>
      <c r="Q78" s="105">
        <v>2200000</v>
      </c>
      <c r="R78" s="105"/>
      <c r="S78" s="94"/>
      <c r="T78" s="105">
        <v>2200000</v>
      </c>
      <c r="U78" s="88">
        <v>44469</v>
      </c>
      <c r="V78" s="89"/>
      <c r="W78" s="89"/>
      <c r="X78" s="89"/>
      <c r="Y78" s="89"/>
      <c r="Z78" s="89"/>
      <c r="AA78" s="89"/>
      <c r="AB78" s="89"/>
      <c r="AC78" s="89"/>
      <c r="AD78" s="89"/>
      <c r="AE78" s="89"/>
      <c r="AF78" s="89"/>
      <c r="AG78" s="89"/>
      <c r="AH78" s="89"/>
      <c r="AI78" s="89"/>
      <c r="AJ78" s="89"/>
      <c r="AK78" s="89"/>
      <c r="AL78" s="89"/>
      <c r="AM78" s="89"/>
      <c r="AN78" s="89"/>
      <c r="AO78" s="89"/>
      <c r="AP78" s="89"/>
      <c r="AQ78" s="89"/>
      <c r="AR78" s="89"/>
      <c r="AS78" s="89"/>
      <c r="AT78" s="89"/>
      <c r="AU78" s="89"/>
      <c r="AV78" s="89"/>
      <c r="AW78" s="89"/>
      <c r="AX78" s="89"/>
      <c r="AY78" s="89"/>
      <c r="AZ78" s="89"/>
      <c r="BA78" s="89"/>
      <c r="BB78" s="89"/>
      <c r="BC78" s="89"/>
      <c r="BD78" s="89"/>
      <c r="BE78" s="89"/>
      <c r="BF78" s="89"/>
      <c r="BG78" s="89"/>
      <c r="BH78" s="89"/>
      <c r="BI78" s="89"/>
      <c r="BJ78" s="89"/>
      <c r="BK78" s="89"/>
      <c r="BL78" s="89"/>
      <c r="BM78" s="89"/>
      <c r="BN78" s="89"/>
      <c r="BO78" s="89"/>
      <c r="BP78" s="89"/>
      <c r="BQ78" s="89"/>
      <c r="BR78" s="89"/>
      <c r="BS78" s="89"/>
      <c r="BT78" s="89"/>
      <c r="BU78" s="89"/>
    </row>
    <row r="79" spans="1:73" s="90" customFormat="1" ht="75" x14ac:dyDescent="0.25">
      <c r="A79" s="91" t="s">
        <v>412</v>
      </c>
      <c r="B79" s="92" t="s">
        <v>286</v>
      </c>
      <c r="C79" s="100" t="s">
        <v>413</v>
      </c>
      <c r="D79" s="100" t="s">
        <v>414</v>
      </c>
      <c r="E79" s="101" t="s">
        <v>415</v>
      </c>
      <c r="F79" s="102">
        <v>44326</v>
      </c>
      <c r="G79" s="92" t="s">
        <v>416</v>
      </c>
      <c r="H79" s="102">
        <v>44334</v>
      </c>
      <c r="I79" s="105">
        <v>31506</v>
      </c>
      <c r="J79" s="105"/>
      <c r="K79" s="92" t="s">
        <v>417</v>
      </c>
      <c r="L79" s="92" t="s">
        <v>418</v>
      </c>
      <c r="M79" s="92" t="s">
        <v>88</v>
      </c>
      <c r="N79" s="105">
        <v>31506</v>
      </c>
      <c r="O79" s="94"/>
      <c r="P79" s="94"/>
      <c r="Q79" s="94"/>
      <c r="R79" s="105"/>
      <c r="S79" s="94"/>
      <c r="T79" s="105">
        <v>31506</v>
      </c>
      <c r="U79" s="88">
        <v>44469</v>
      </c>
      <c r="V79" s="89"/>
      <c r="W79" s="89"/>
      <c r="X79" s="89"/>
      <c r="Y79" s="89"/>
      <c r="Z79" s="89"/>
      <c r="AA79" s="89"/>
      <c r="AB79" s="89"/>
      <c r="AC79" s="89"/>
      <c r="AD79" s="89"/>
      <c r="AE79" s="89"/>
      <c r="AF79" s="89"/>
      <c r="AG79" s="89"/>
      <c r="AH79" s="89"/>
      <c r="AI79" s="89"/>
      <c r="AJ79" s="89"/>
      <c r="AK79" s="89"/>
      <c r="AL79" s="89"/>
      <c r="AM79" s="89"/>
      <c r="AN79" s="89"/>
      <c r="AO79" s="89"/>
      <c r="AP79" s="89"/>
      <c r="AQ79" s="89"/>
      <c r="AR79" s="89"/>
      <c r="AS79" s="89"/>
      <c r="AT79" s="89"/>
      <c r="AU79" s="89"/>
      <c r="AV79" s="89"/>
      <c r="AW79" s="89"/>
      <c r="AX79" s="89"/>
      <c r="AY79" s="89"/>
      <c r="AZ79" s="89"/>
      <c r="BA79" s="89"/>
      <c r="BB79" s="89"/>
      <c r="BC79" s="89"/>
      <c r="BD79" s="89"/>
      <c r="BE79" s="89"/>
      <c r="BF79" s="89"/>
      <c r="BG79" s="89"/>
      <c r="BH79" s="89"/>
      <c r="BI79" s="89"/>
      <c r="BJ79" s="89"/>
      <c r="BK79" s="89"/>
      <c r="BL79" s="89"/>
      <c r="BM79" s="89"/>
      <c r="BN79" s="89"/>
      <c r="BO79" s="89"/>
      <c r="BP79" s="89"/>
      <c r="BQ79" s="89"/>
      <c r="BR79" s="89"/>
      <c r="BS79" s="89"/>
      <c r="BT79" s="89"/>
      <c r="BU79" s="89"/>
    </row>
    <row r="80" spans="1:73" s="90" customFormat="1" ht="75" x14ac:dyDescent="0.25">
      <c r="A80" s="91" t="s">
        <v>412</v>
      </c>
      <c r="B80" s="92" t="s">
        <v>81</v>
      </c>
      <c r="C80" s="100" t="s">
        <v>413</v>
      </c>
      <c r="D80" s="100" t="s">
        <v>419</v>
      </c>
      <c r="E80" s="101" t="s">
        <v>420</v>
      </c>
      <c r="F80" s="102">
        <v>44327</v>
      </c>
      <c r="G80" s="92" t="s">
        <v>421</v>
      </c>
      <c r="H80" s="102">
        <v>44334</v>
      </c>
      <c r="I80" s="105">
        <v>26019</v>
      </c>
      <c r="J80" s="105"/>
      <c r="K80" s="92" t="s">
        <v>282</v>
      </c>
      <c r="L80" s="92" t="s">
        <v>422</v>
      </c>
      <c r="M80" s="92" t="s">
        <v>88</v>
      </c>
      <c r="N80" s="105">
        <v>26019</v>
      </c>
      <c r="O80" s="94"/>
      <c r="P80" s="94"/>
      <c r="Q80" s="94"/>
      <c r="R80" s="105"/>
      <c r="S80" s="94"/>
      <c r="T80" s="105">
        <v>26019</v>
      </c>
      <c r="U80" s="88">
        <v>44469</v>
      </c>
      <c r="V80" s="89"/>
      <c r="W80" s="89"/>
      <c r="X80" s="89"/>
      <c r="Y80" s="89"/>
      <c r="Z80" s="89"/>
      <c r="AA80" s="89"/>
      <c r="AB80" s="89"/>
      <c r="AC80" s="89"/>
      <c r="AD80" s="89"/>
      <c r="AE80" s="89"/>
      <c r="AF80" s="89"/>
      <c r="AG80" s="89"/>
      <c r="AH80" s="89"/>
      <c r="AI80" s="89"/>
      <c r="AJ80" s="89"/>
      <c r="AK80" s="89"/>
      <c r="AL80" s="89"/>
      <c r="AM80" s="89"/>
      <c r="AN80" s="89"/>
      <c r="AO80" s="89"/>
      <c r="AP80" s="89"/>
      <c r="AQ80" s="89"/>
      <c r="AR80" s="89"/>
      <c r="AS80" s="89"/>
      <c r="AT80" s="89"/>
      <c r="AU80" s="89"/>
      <c r="AV80" s="89"/>
      <c r="AW80" s="89"/>
      <c r="AX80" s="89"/>
      <c r="AY80" s="89"/>
      <c r="AZ80" s="89"/>
      <c r="BA80" s="89"/>
      <c r="BB80" s="89"/>
      <c r="BC80" s="89"/>
      <c r="BD80" s="89"/>
      <c r="BE80" s="89"/>
      <c r="BF80" s="89"/>
      <c r="BG80" s="89"/>
      <c r="BH80" s="89"/>
      <c r="BI80" s="89"/>
      <c r="BJ80" s="89"/>
      <c r="BK80" s="89"/>
      <c r="BL80" s="89"/>
      <c r="BM80" s="89"/>
      <c r="BN80" s="89"/>
      <c r="BO80" s="89"/>
      <c r="BP80" s="89"/>
      <c r="BQ80" s="89"/>
      <c r="BR80" s="89"/>
      <c r="BS80" s="89"/>
      <c r="BT80" s="89"/>
      <c r="BU80" s="89"/>
    </row>
    <row r="81" spans="1:73" s="90" customFormat="1" ht="75" x14ac:dyDescent="0.25">
      <c r="A81" s="91" t="s">
        <v>412</v>
      </c>
      <c r="B81" s="92" t="s">
        <v>286</v>
      </c>
      <c r="C81" s="100" t="s">
        <v>413</v>
      </c>
      <c r="D81" s="100" t="s">
        <v>423</v>
      </c>
      <c r="E81" s="101" t="s">
        <v>424</v>
      </c>
      <c r="F81" s="102">
        <v>44315</v>
      </c>
      <c r="G81" s="92" t="s">
        <v>425</v>
      </c>
      <c r="H81" s="102">
        <v>44334</v>
      </c>
      <c r="I81" s="105">
        <v>20620.5</v>
      </c>
      <c r="J81" s="105"/>
      <c r="K81" s="92" t="s">
        <v>282</v>
      </c>
      <c r="L81" s="92" t="s">
        <v>422</v>
      </c>
      <c r="M81" s="92" t="s">
        <v>88</v>
      </c>
      <c r="N81" s="105">
        <v>20620.5</v>
      </c>
      <c r="O81" s="94"/>
      <c r="P81" s="94"/>
      <c r="Q81" s="94"/>
      <c r="R81" s="105"/>
      <c r="S81" s="94"/>
      <c r="T81" s="105">
        <v>20620.5</v>
      </c>
      <c r="U81" s="88">
        <v>44469</v>
      </c>
      <c r="V81" s="89"/>
      <c r="W81" s="89"/>
      <c r="X81" s="89"/>
      <c r="Y81" s="89"/>
      <c r="Z81" s="89"/>
      <c r="AA81" s="89"/>
      <c r="AB81" s="89"/>
      <c r="AC81" s="89"/>
      <c r="AD81" s="89"/>
      <c r="AE81" s="89"/>
      <c r="AF81" s="89"/>
      <c r="AG81" s="89"/>
      <c r="AH81" s="89"/>
      <c r="AI81" s="89"/>
      <c r="AJ81" s="89"/>
      <c r="AK81" s="89"/>
      <c r="AL81" s="89"/>
      <c r="AM81" s="89"/>
      <c r="AN81" s="89"/>
      <c r="AO81" s="89"/>
      <c r="AP81" s="89"/>
      <c r="AQ81" s="89"/>
      <c r="AR81" s="89"/>
      <c r="AS81" s="89"/>
      <c r="AT81" s="89"/>
      <c r="AU81" s="89"/>
      <c r="AV81" s="89"/>
      <c r="AW81" s="89"/>
      <c r="AX81" s="89"/>
      <c r="AY81" s="89"/>
      <c r="AZ81" s="89"/>
      <c r="BA81" s="89"/>
      <c r="BB81" s="89"/>
      <c r="BC81" s="89"/>
      <c r="BD81" s="89"/>
      <c r="BE81" s="89"/>
      <c r="BF81" s="89"/>
      <c r="BG81" s="89"/>
      <c r="BH81" s="89"/>
      <c r="BI81" s="89"/>
      <c r="BJ81" s="89"/>
      <c r="BK81" s="89"/>
      <c r="BL81" s="89"/>
      <c r="BM81" s="89"/>
      <c r="BN81" s="89"/>
      <c r="BO81" s="89"/>
      <c r="BP81" s="89"/>
      <c r="BQ81" s="89"/>
      <c r="BR81" s="89"/>
      <c r="BS81" s="89"/>
      <c r="BT81" s="89"/>
      <c r="BU81" s="89"/>
    </row>
    <row r="82" spans="1:73" s="90" customFormat="1" ht="105" x14ac:dyDescent="0.25">
      <c r="A82" s="91" t="s">
        <v>426</v>
      </c>
      <c r="B82" s="147" t="s">
        <v>196</v>
      </c>
      <c r="C82" s="100" t="s">
        <v>427</v>
      </c>
      <c r="D82" s="133" t="s">
        <v>428</v>
      </c>
      <c r="E82" s="101" t="s">
        <v>429</v>
      </c>
      <c r="F82" s="102">
        <v>44312</v>
      </c>
      <c r="G82" s="92" t="s">
        <v>60</v>
      </c>
      <c r="H82" s="102">
        <v>44333</v>
      </c>
      <c r="I82" s="105">
        <v>39800</v>
      </c>
      <c r="J82" s="104"/>
      <c r="K82" s="92" t="s">
        <v>282</v>
      </c>
      <c r="L82" s="92" t="s">
        <v>223</v>
      </c>
      <c r="M82" s="93" t="s">
        <v>391</v>
      </c>
      <c r="N82" s="105"/>
      <c r="O82" s="94"/>
      <c r="P82" s="94"/>
      <c r="Q82" s="105">
        <v>39800</v>
      </c>
      <c r="R82" s="105"/>
      <c r="S82" s="94"/>
      <c r="T82" s="105">
        <v>39800</v>
      </c>
      <c r="U82" s="88">
        <v>44469</v>
      </c>
      <c r="V82" s="89"/>
      <c r="W82" s="89"/>
      <c r="X82" s="89"/>
      <c r="Y82" s="89"/>
      <c r="Z82" s="89"/>
      <c r="AA82" s="89"/>
      <c r="AB82" s="89"/>
      <c r="AC82" s="89"/>
      <c r="AD82" s="89"/>
      <c r="AE82" s="89"/>
      <c r="AF82" s="89"/>
      <c r="AG82" s="89"/>
      <c r="AH82" s="89"/>
      <c r="AI82" s="89"/>
      <c r="AJ82" s="89"/>
      <c r="AK82" s="89"/>
      <c r="AL82" s="89"/>
      <c r="AM82" s="89"/>
      <c r="AN82" s="89"/>
      <c r="AO82" s="89"/>
      <c r="AP82" s="89"/>
      <c r="AQ82" s="89"/>
      <c r="AR82" s="89"/>
      <c r="AS82" s="89"/>
      <c r="AT82" s="89"/>
      <c r="AU82" s="89"/>
      <c r="AV82" s="89"/>
      <c r="AW82" s="89"/>
      <c r="AX82" s="89"/>
      <c r="AY82" s="89"/>
      <c r="AZ82" s="89"/>
      <c r="BA82" s="89"/>
      <c r="BB82" s="89"/>
      <c r="BC82" s="89"/>
      <c r="BD82" s="89"/>
      <c r="BE82" s="89"/>
      <c r="BF82" s="89"/>
      <c r="BG82" s="89"/>
      <c r="BH82" s="89"/>
      <c r="BI82" s="89"/>
      <c r="BJ82" s="89"/>
      <c r="BK82" s="89"/>
      <c r="BL82" s="89"/>
      <c r="BM82" s="89"/>
      <c r="BN82" s="89"/>
      <c r="BO82" s="89"/>
      <c r="BP82" s="89"/>
      <c r="BQ82" s="89"/>
      <c r="BR82" s="89"/>
      <c r="BS82" s="89"/>
      <c r="BT82" s="89"/>
      <c r="BU82" s="89"/>
    </row>
    <row r="83" spans="1:73" s="90" customFormat="1" ht="105" x14ac:dyDescent="0.25">
      <c r="A83" s="91" t="s">
        <v>426</v>
      </c>
      <c r="B83" s="147" t="s">
        <v>430</v>
      </c>
      <c r="C83" s="100" t="s">
        <v>427</v>
      </c>
      <c r="D83" s="133" t="s">
        <v>428</v>
      </c>
      <c r="E83" s="101" t="s">
        <v>429</v>
      </c>
      <c r="F83" s="102">
        <v>44312</v>
      </c>
      <c r="G83" s="92" t="s">
        <v>60</v>
      </c>
      <c r="H83" s="102">
        <v>44333</v>
      </c>
      <c r="I83" s="105">
        <v>32992.800000000003</v>
      </c>
      <c r="J83" s="104"/>
      <c r="K83" s="92" t="s">
        <v>282</v>
      </c>
      <c r="L83" s="92" t="s">
        <v>223</v>
      </c>
      <c r="M83" s="93" t="s">
        <v>391</v>
      </c>
      <c r="N83" s="105"/>
      <c r="O83" s="94"/>
      <c r="P83" s="94"/>
      <c r="Q83" s="105">
        <v>32992.800000000003</v>
      </c>
      <c r="R83" s="105"/>
      <c r="S83" s="94"/>
      <c r="T83" s="105">
        <v>32992.800000000003</v>
      </c>
      <c r="U83" s="88">
        <v>44469</v>
      </c>
      <c r="V83" s="89"/>
      <c r="W83" s="89"/>
      <c r="X83" s="89"/>
      <c r="Y83" s="89"/>
      <c r="Z83" s="89"/>
      <c r="AA83" s="89"/>
      <c r="AB83" s="89"/>
      <c r="AC83" s="89"/>
      <c r="AD83" s="89"/>
      <c r="AE83" s="89"/>
      <c r="AF83" s="89"/>
      <c r="AG83" s="89"/>
      <c r="AH83" s="89"/>
      <c r="AI83" s="89"/>
      <c r="AJ83" s="89"/>
      <c r="AK83" s="89"/>
      <c r="AL83" s="89"/>
      <c r="AM83" s="89"/>
      <c r="AN83" s="89"/>
      <c r="AO83" s="89"/>
      <c r="AP83" s="89"/>
      <c r="AQ83" s="89"/>
      <c r="AR83" s="89"/>
      <c r="AS83" s="89"/>
      <c r="AT83" s="89"/>
      <c r="AU83" s="89"/>
      <c r="AV83" s="89"/>
      <c r="AW83" s="89"/>
      <c r="AX83" s="89"/>
      <c r="AY83" s="89"/>
      <c r="AZ83" s="89"/>
      <c r="BA83" s="89"/>
      <c r="BB83" s="89"/>
      <c r="BC83" s="89"/>
      <c r="BD83" s="89"/>
      <c r="BE83" s="89"/>
      <c r="BF83" s="89"/>
      <c r="BG83" s="89"/>
      <c r="BH83" s="89"/>
      <c r="BI83" s="89"/>
      <c r="BJ83" s="89"/>
      <c r="BK83" s="89"/>
      <c r="BL83" s="89"/>
      <c r="BM83" s="89"/>
      <c r="BN83" s="89"/>
      <c r="BO83" s="89"/>
      <c r="BP83" s="89"/>
      <c r="BQ83" s="89"/>
      <c r="BR83" s="89"/>
      <c r="BS83" s="89"/>
      <c r="BT83" s="89"/>
      <c r="BU83" s="89"/>
    </row>
    <row r="84" spans="1:73" s="90" customFormat="1" ht="90" x14ac:dyDescent="0.25">
      <c r="A84" s="91" t="s">
        <v>431</v>
      </c>
      <c r="B84" s="92" t="s">
        <v>247</v>
      </c>
      <c r="C84" s="100" t="s">
        <v>432</v>
      </c>
      <c r="D84" s="100" t="s">
        <v>433</v>
      </c>
      <c r="E84" s="101" t="s">
        <v>434</v>
      </c>
      <c r="F84" s="102">
        <v>44322</v>
      </c>
      <c r="G84" s="93" t="s">
        <v>269</v>
      </c>
      <c r="H84" s="102">
        <v>44333</v>
      </c>
      <c r="I84" s="105">
        <v>80712</v>
      </c>
      <c r="J84" s="104"/>
      <c r="K84" s="92" t="s">
        <v>282</v>
      </c>
      <c r="L84" s="117" t="s">
        <v>283</v>
      </c>
      <c r="M84" s="92" t="s">
        <v>88</v>
      </c>
      <c r="N84" s="105">
        <v>80712</v>
      </c>
      <c r="O84" s="105"/>
      <c r="P84" s="94"/>
      <c r="Q84" s="105"/>
      <c r="R84" s="105"/>
      <c r="S84" s="94"/>
      <c r="T84" s="105">
        <v>80712</v>
      </c>
      <c r="U84" s="88">
        <v>44469</v>
      </c>
      <c r="V84" s="89"/>
      <c r="W84" s="89"/>
      <c r="X84" s="89"/>
      <c r="Y84" s="89"/>
      <c r="Z84" s="89"/>
      <c r="AA84" s="89"/>
      <c r="AB84" s="89"/>
      <c r="AC84" s="89"/>
      <c r="AD84" s="89"/>
      <c r="AE84" s="89"/>
      <c r="AF84" s="89"/>
      <c r="AG84" s="89"/>
      <c r="AH84" s="89"/>
      <c r="AI84" s="89"/>
      <c r="AJ84" s="89"/>
      <c r="AK84" s="89"/>
      <c r="AL84" s="89"/>
      <c r="AM84" s="89"/>
      <c r="AN84" s="89"/>
      <c r="AO84" s="89"/>
      <c r="AP84" s="89"/>
      <c r="AQ84" s="89"/>
      <c r="AR84" s="89"/>
      <c r="AS84" s="89"/>
      <c r="AT84" s="89"/>
      <c r="AU84" s="89"/>
      <c r="AV84" s="89"/>
      <c r="AW84" s="89"/>
      <c r="AX84" s="89"/>
      <c r="AY84" s="89"/>
      <c r="AZ84" s="89"/>
      <c r="BA84" s="89"/>
      <c r="BB84" s="89"/>
      <c r="BC84" s="89"/>
      <c r="BD84" s="89"/>
      <c r="BE84" s="89"/>
      <c r="BF84" s="89"/>
      <c r="BG84" s="89"/>
      <c r="BH84" s="89"/>
      <c r="BI84" s="89"/>
      <c r="BJ84" s="89"/>
      <c r="BK84" s="89"/>
      <c r="BL84" s="89"/>
      <c r="BM84" s="89"/>
      <c r="BN84" s="89"/>
      <c r="BO84" s="89"/>
      <c r="BP84" s="89"/>
      <c r="BQ84" s="89"/>
      <c r="BR84" s="89"/>
      <c r="BS84" s="89"/>
      <c r="BT84" s="89"/>
      <c r="BU84" s="89"/>
    </row>
    <row r="85" spans="1:73" s="90" customFormat="1" ht="60" x14ac:dyDescent="0.25">
      <c r="A85" s="91" t="s">
        <v>435</v>
      </c>
      <c r="B85" s="92" t="s">
        <v>152</v>
      </c>
      <c r="C85" s="100" t="s">
        <v>436</v>
      </c>
      <c r="D85" s="100" t="s">
        <v>437</v>
      </c>
      <c r="E85" s="101" t="s">
        <v>438</v>
      </c>
      <c r="F85" s="102">
        <v>44306</v>
      </c>
      <c r="G85" s="92" t="s">
        <v>402</v>
      </c>
      <c r="H85" s="102">
        <v>44333</v>
      </c>
      <c r="I85" s="105">
        <v>79296</v>
      </c>
      <c r="J85" s="104"/>
      <c r="K85" s="92" t="s">
        <v>282</v>
      </c>
      <c r="L85" s="92" t="s">
        <v>439</v>
      </c>
      <c r="M85" s="92" t="s">
        <v>88</v>
      </c>
      <c r="N85" s="105"/>
      <c r="O85" s="94"/>
      <c r="P85" s="94"/>
      <c r="Q85" s="105"/>
      <c r="R85" s="105">
        <v>79296</v>
      </c>
      <c r="S85" s="94"/>
      <c r="T85" s="105">
        <v>79296</v>
      </c>
      <c r="U85" s="88">
        <v>44469</v>
      </c>
      <c r="V85" s="89"/>
      <c r="W85" s="89"/>
      <c r="X85" s="89"/>
      <c r="Y85" s="89"/>
      <c r="Z85" s="89"/>
      <c r="AA85" s="89"/>
      <c r="AB85" s="89"/>
      <c r="AC85" s="89"/>
      <c r="AD85" s="89"/>
      <c r="AE85" s="89"/>
      <c r="AF85" s="89"/>
      <c r="AG85" s="89"/>
      <c r="AH85" s="89"/>
      <c r="AI85" s="89"/>
      <c r="AJ85" s="89"/>
      <c r="AK85" s="89"/>
      <c r="AL85" s="89"/>
      <c r="AM85" s="89"/>
      <c r="AN85" s="89"/>
      <c r="AO85" s="89"/>
      <c r="AP85" s="89"/>
      <c r="AQ85" s="89"/>
      <c r="AR85" s="89"/>
      <c r="AS85" s="89"/>
      <c r="AT85" s="89"/>
      <c r="AU85" s="89"/>
      <c r="AV85" s="89"/>
      <c r="AW85" s="89"/>
      <c r="AX85" s="89"/>
      <c r="AY85" s="89"/>
      <c r="AZ85" s="89"/>
      <c r="BA85" s="89"/>
      <c r="BB85" s="89"/>
      <c r="BC85" s="89"/>
      <c r="BD85" s="89"/>
      <c r="BE85" s="89"/>
      <c r="BF85" s="89"/>
      <c r="BG85" s="89"/>
      <c r="BH85" s="89"/>
      <c r="BI85" s="89"/>
      <c r="BJ85" s="89"/>
      <c r="BK85" s="89"/>
      <c r="BL85" s="89"/>
      <c r="BM85" s="89"/>
      <c r="BN85" s="89"/>
      <c r="BO85" s="89"/>
      <c r="BP85" s="89"/>
      <c r="BQ85" s="89"/>
      <c r="BR85" s="89"/>
      <c r="BS85" s="89"/>
      <c r="BT85" s="89"/>
      <c r="BU85" s="89"/>
    </row>
    <row r="86" spans="1:73" s="90" customFormat="1" ht="60" x14ac:dyDescent="0.25">
      <c r="A86" s="91" t="s">
        <v>165</v>
      </c>
      <c r="B86" s="92" t="s">
        <v>321</v>
      </c>
      <c r="C86" s="100" t="s">
        <v>167</v>
      </c>
      <c r="D86" s="100" t="s">
        <v>440</v>
      </c>
      <c r="E86" s="101" t="s">
        <v>441</v>
      </c>
      <c r="F86" s="102">
        <v>44326</v>
      </c>
      <c r="G86" s="92" t="s">
        <v>442</v>
      </c>
      <c r="H86" s="102">
        <v>44330</v>
      </c>
      <c r="I86" s="105">
        <v>35022.400000000001</v>
      </c>
      <c r="J86" s="104"/>
      <c r="K86" s="92" t="s">
        <v>282</v>
      </c>
      <c r="L86" s="92" t="s">
        <v>443</v>
      </c>
      <c r="M86" s="92" t="s">
        <v>171</v>
      </c>
      <c r="N86" s="105">
        <v>35022.400000000001</v>
      </c>
      <c r="O86" s="94"/>
      <c r="P86" s="94"/>
      <c r="Q86" s="105"/>
      <c r="R86" s="105"/>
      <c r="S86" s="94"/>
      <c r="T86" s="105">
        <v>35022.400000000001</v>
      </c>
      <c r="U86" s="88">
        <v>44469</v>
      </c>
      <c r="V86" s="89"/>
      <c r="W86" s="89"/>
      <c r="X86" s="89"/>
      <c r="Y86" s="89"/>
      <c r="Z86" s="89"/>
      <c r="AA86" s="89"/>
      <c r="AB86" s="89"/>
      <c r="AC86" s="89"/>
      <c r="AD86" s="89"/>
      <c r="AE86" s="89"/>
      <c r="AF86" s="89"/>
      <c r="AG86" s="89"/>
      <c r="AH86" s="89"/>
      <c r="AI86" s="89"/>
      <c r="AJ86" s="89"/>
      <c r="AK86" s="89"/>
      <c r="AL86" s="89"/>
      <c r="AM86" s="89"/>
      <c r="AN86" s="89"/>
      <c r="AO86" s="89"/>
      <c r="AP86" s="89"/>
      <c r="AQ86" s="89"/>
      <c r="AR86" s="89"/>
      <c r="AS86" s="89"/>
      <c r="AT86" s="89"/>
      <c r="AU86" s="89"/>
      <c r="AV86" s="89"/>
      <c r="AW86" s="89"/>
      <c r="AX86" s="89"/>
      <c r="AY86" s="89"/>
      <c r="AZ86" s="89"/>
      <c r="BA86" s="89"/>
      <c r="BB86" s="89"/>
      <c r="BC86" s="89"/>
      <c r="BD86" s="89"/>
      <c r="BE86" s="89"/>
      <c r="BF86" s="89"/>
      <c r="BG86" s="89"/>
      <c r="BH86" s="89"/>
      <c r="BI86" s="89"/>
      <c r="BJ86" s="89"/>
      <c r="BK86" s="89"/>
      <c r="BL86" s="89"/>
      <c r="BM86" s="89"/>
      <c r="BN86" s="89"/>
      <c r="BO86" s="89"/>
      <c r="BP86" s="89"/>
      <c r="BQ86" s="89"/>
      <c r="BR86" s="89"/>
      <c r="BS86" s="89"/>
      <c r="BT86" s="89"/>
      <c r="BU86" s="89"/>
    </row>
    <row r="87" spans="1:73" s="90" customFormat="1" ht="75" x14ac:dyDescent="0.25">
      <c r="A87" s="91" t="s">
        <v>444</v>
      </c>
      <c r="B87" s="92" t="s">
        <v>316</v>
      </c>
      <c r="C87" s="100" t="s">
        <v>445</v>
      </c>
      <c r="D87" s="126" t="s">
        <v>446</v>
      </c>
      <c r="E87" s="102" t="s">
        <v>447</v>
      </c>
      <c r="F87" s="102">
        <v>44315</v>
      </c>
      <c r="G87" s="92" t="s">
        <v>448</v>
      </c>
      <c r="H87" s="102">
        <v>44330</v>
      </c>
      <c r="I87" s="105">
        <v>2124</v>
      </c>
      <c r="J87" s="104"/>
      <c r="K87" s="92" t="s">
        <v>69</v>
      </c>
      <c r="L87" s="114" t="s">
        <v>233</v>
      </c>
      <c r="M87" s="92" t="s">
        <v>449</v>
      </c>
      <c r="N87" s="105">
        <v>2124</v>
      </c>
      <c r="O87" s="105"/>
      <c r="P87" s="94"/>
      <c r="Q87" s="105"/>
      <c r="R87" s="94"/>
      <c r="S87" s="94"/>
      <c r="T87" s="105">
        <v>2124</v>
      </c>
      <c r="U87" s="88">
        <v>44469</v>
      </c>
      <c r="V87" s="89"/>
      <c r="W87" s="89"/>
      <c r="X87" s="89"/>
      <c r="Y87" s="89"/>
      <c r="Z87" s="89"/>
      <c r="AA87" s="89"/>
      <c r="AB87" s="89"/>
      <c r="AC87" s="89"/>
      <c r="AD87" s="89"/>
      <c r="AE87" s="89"/>
      <c r="AF87" s="89"/>
      <c r="AG87" s="89"/>
      <c r="AH87" s="89"/>
      <c r="AI87" s="89"/>
      <c r="AJ87" s="89"/>
      <c r="AK87" s="89"/>
      <c r="AL87" s="89"/>
      <c r="AM87" s="89"/>
      <c r="AN87" s="89"/>
      <c r="AO87" s="89"/>
      <c r="AP87" s="89"/>
      <c r="AQ87" s="89"/>
      <c r="AR87" s="89"/>
      <c r="AS87" s="89"/>
      <c r="AT87" s="89"/>
      <c r="AU87" s="89"/>
      <c r="AV87" s="89"/>
      <c r="AW87" s="89"/>
      <c r="AX87" s="89"/>
      <c r="AY87" s="89"/>
      <c r="AZ87" s="89"/>
      <c r="BA87" s="89"/>
      <c r="BB87" s="89"/>
      <c r="BC87" s="89"/>
      <c r="BD87" s="89"/>
      <c r="BE87" s="89"/>
      <c r="BF87" s="89"/>
      <c r="BG87" s="89"/>
      <c r="BH87" s="89"/>
      <c r="BI87" s="89"/>
      <c r="BJ87" s="89"/>
      <c r="BK87" s="89"/>
      <c r="BL87" s="89"/>
      <c r="BM87" s="89"/>
      <c r="BN87" s="89"/>
      <c r="BO87" s="89"/>
      <c r="BP87" s="89"/>
      <c r="BQ87" s="89"/>
      <c r="BR87" s="89"/>
      <c r="BS87" s="89"/>
      <c r="BT87" s="89"/>
      <c r="BU87" s="89"/>
    </row>
    <row r="88" spans="1:73" s="90" customFormat="1" ht="75" x14ac:dyDescent="0.25">
      <c r="A88" s="91" t="s">
        <v>444</v>
      </c>
      <c r="B88" s="92" t="s">
        <v>405</v>
      </c>
      <c r="C88" s="100" t="s">
        <v>445</v>
      </c>
      <c r="D88" s="126" t="s">
        <v>446</v>
      </c>
      <c r="E88" s="102" t="s">
        <v>447</v>
      </c>
      <c r="F88" s="102">
        <v>44315</v>
      </c>
      <c r="G88" s="92" t="s">
        <v>448</v>
      </c>
      <c r="H88" s="102">
        <v>44330</v>
      </c>
      <c r="I88" s="105">
        <v>23541</v>
      </c>
      <c r="J88" s="104"/>
      <c r="K88" s="92" t="s">
        <v>69</v>
      </c>
      <c r="L88" s="114" t="s">
        <v>233</v>
      </c>
      <c r="M88" s="92" t="s">
        <v>449</v>
      </c>
      <c r="N88" s="105">
        <v>23541</v>
      </c>
      <c r="O88" s="105"/>
      <c r="P88" s="94"/>
      <c r="Q88" s="105"/>
      <c r="R88" s="94"/>
      <c r="S88" s="94"/>
      <c r="T88" s="105">
        <v>23541</v>
      </c>
      <c r="U88" s="88">
        <v>44469</v>
      </c>
      <c r="V88" s="89"/>
      <c r="W88" s="89"/>
      <c r="X88" s="89"/>
      <c r="Y88" s="89"/>
      <c r="Z88" s="89"/>
      <c r="AA88" s="89"/>
      <c r="AB88" s="89"/>
      <c r="AC88" s="89"/>
      <c r="AD88" s="89"/>
      <c r="AE88" s="89"/>
      <c r="AF88" s="89"/>
      <c r="AG88" s="89"/>
      <c r="AH88" s="89"/>
      <c r="AI88" s="89"/>
      <c r="AJ88" s="89"/>
      <c r="AK88" s="89"/>
      <c r="AL88" s="89"/>
      <c r="AM88" s="89"/>
      <c r="AN88" s="89"/>
      <c r="AO88" s="89"/>
      <c r="AP88" s="89"/>
      <c r="AQ88" s="89"/>
      <c r="AR88" s="89"/>
      <c r="AS88" s="89"/>
      <c r="AT88" s="89"/>
      <c r="AU88" s="89"/>
      <c r="AV88" s="89"/>
      <c r="AW88" s="89"/>
      <c r="AX88" s="89"/>
      <c r="AY88" s="89"/>
      <c r="AZ88" s="89"/>
      <c r="BA88" s="89"/>
      <c r="BB88" s="89"/>
      <c r="BC88" s="89"/>
      <c r="BD88" s="89"/>
      <c r="BE88" s="89"/>
      <c r="BF88" s="89"/>
      <c r="BG88" s="89"/>
      <c r="BH88" s="89"/>
      <c r="BI88" s="89"/>
      <c r="BJ88" s="89"/>
      <c r="BK88" s="89"/>
      <c r="BL88" s="89"/>
      <c r="BM88" s="89"/>
      <c r="BN88" s="89"/>
      <c r="BO88" s="89"/>
      <c r="BP88" s="89"/>
      <c r="BQ88" s="89"/>
      <c r="BR88" s="89"/>
      <c r="BS88" s="89"/>
      <c r="BT88" s="89"/>
      <c r="BU88" s="89"/>
    </row>
    <row r="89" spans="1:73" s="90" customFormat="1" ht="60" x14ac:dyDescent="0.25">
      <c r="A89" s="91" t="s">
        <v>177</v>
      </c>
      <c r="B89" s="92" t="s">
        <v>247</v>
      </c>
      <c r="C89" s="100" t="s">
        <v>178</v>
      </c>
      <c r="D89" s="100" t="s">
        <v>450</v>
      </c>
      <c r="E89" s="101" t="s">
        <v>451</v>
      </c>
      <c r="F89" s="102">
        <v>44327</v>
      </c>
      <c r="G89" s="92" t="s">
        <v>452</v>
      </c>
      <c r="H89" s="102">
        <v>44329</v>
      </c>
      <c r="I89" s="105">
        <v>13924</v>
      </c>
      <c r="J89" s="104"/>
      <c r="K89" s="92" t="s">
        <v>52</v>
      </c>
      <c r="L89" s="92" t="s">
        <v>157</v>
      </c>
      <c r="M89" s="92" t="s">
        <v>88</v>
      </c>
      <c r="N89" s="105"/>
      <c r="O89" s="105"/>
      <c r="P89" s="105"/>
      <c r="Q89" s="105"/>
      <c r="R89" s="105">
        <v>13924</v>
      </c>
      <c r="S89" s="94"/>
      <c r="T89" s="105">
        <v>13924</v>
      </c>
      <c r="U89" s="88">
        <v>44469</v>
      </c>
      <c r="V89" s="89"/>
      <c r="W89" s="89"/>
      <c r="X89" s="89"/>
      <c r="Y89" s="89"/>
      <c r="Z89" s="89"/>
      <c r="AA89" s="89"/>
      <c r="AB89" s="89"/>
      <c r="AC89" s="89"/>
      <c r="AD89" s="89"/>
      <c r="AE89" s="89"/>
      <c r="AF89" s="89"/>
      <c r="AG89" s="89"/>
      <c r="AH89" s="89"/>
      <c r="AI89" s="89"/>
      <c r="AJ89" s="89"/>
      <c r="AK89" s="89"/>
      <c r="AL89" s="89"/>
      <c r="AM89" s="89"/>
      <c r="AN89" s="89"/>
      <c r="AO89" s="89"/>
      <c r="AP89" s="89"/>
      <c r="AQ89" s="89"/>
      <c r="AR89" s="89"/>
      <c r="AS89" s="89"/>
      <c r="AT89" s="89"/>
      <c r="AU89" s="89"/>
      <c r="AV89" s="89"/>
      <c r="AW89" s="89"/>
      <c r="AX89" s="89"/>
      <c r="AY89" s="89"/>
      <c r="AZ89" s="89"/>
      <c r="BA89" s="89"/>
      <c r="BB89" s="89"/>
      <c r="BC89" s="89"/>
      <c r="BD89" s="89"/>
      <c r="BE89" s="89"/>
      <c r="BF89" s="89"/>
      <c r="BG89" s="89"/>
      <c r="BH89" s="89"/>
      <c r="BI89" s="89"/>
      <c r="BJ89" s="89"/>
      <c r="BK89" s="89"/>
      <c r="BL89" s="89"/>
      <c r="BM89" s="89"/>
      <c r="BN89" s="89"/>
      <c r="BO89" s="89"/>
      <c r="BP89" s="89"/>
      <c r="BQ89" s="89"/>
      <c r="BR89" s="89"/>
      <c r="BS89" s="89"/>
      <c r="BT89" s="89"/>
      <c r="BU89" s="89"/>
    </row>
    <row r="90" spans="1:73" s="90" customFormat="1" ht="90" x14ac:dyDescent="0.25">
      <c r="A90" s="91" t="s">
        <v>177</v>
      </c>
      <c r="B90" s="92" t="s">
        <v>81</v>
      </c>
      <c r="C90" s="100" t="s">
        <v>178</v>
      </c>
      <c r="D90" s="100" t="s">
        <v>453</v>
      </c>
      <c r="E90" s="101" t="s">
        <v>454</v>
      </c>
      <c r="F90" s="102">
        <v>44326</v>
      </c>
      <c r="G90" s="92" t="s">
        <v>455</v>
      </c>
      <c r="H90" s="102">
        <v>44328</v>
      </c>
      <c r="I90" s="105">
        <v>70989.3</v>
      </c>
      <c r="J90" s="104"/>
      <c r="K90" s="92" t="s">
        <v>52</v>
      </c>
      <c r="L90" s="92" t="s">
        <v>53</v>
      </c>
      <c r="M90" s="92" t="s">
        <v>88</v>
      </c>
      <c r="N90" s="105"/>
      <c r="O90" s="105"/>
      <c r="P90" s="105"/>
      <c r="Q90" s="105">
        <v>70989.3</v>
      </c>
      <c r="R90" s="105"/>
      <c r="S90" s="94"/>
      <c r="T90" s="105">
        <v>70989.3</v>
      </c>
      <c r="U90" s="88">
        <v>44469</v>
      </c>
      <c r="V90" s="89"/>
      <c r="W90" s="89"/>
      <c r="X90" s="89"/>
      <c r="Y90" s="89"/>
      <c r="Z90" s="89"/>
      <c r="AA90" s="89"/>
      <c r="AB90" s="89"/>
      <c r="AC90" s="89"/>
      <c r="AD90" s="89"/>
      <c r="AE90" s="89"/>
      <c r="AF90" s="89"/>
      <c r="AG90" s="89"/>
      <c r="AH90" s="89"/>
      <c r="AI90" s="89"/>
      <c r="AJ90" s="89"/>
      <c r="AK90" s="89"/>
      <c r="AL90" s="89"/>
      <c r="AM90" s="89"/>
      <c r="AN90" s="89"/>
      <c r="AO90" s="89"/>
      <c r="AP90" s="89"/>
      <c r="AQ90" s="89"/>
      <c r="AR90" s="89"/>
      <c r="AS90" s="89"/>
      <c r="AT90" s="89"/>
      <c r="AU90" s="89"/>
      <c r="AV90" s="89"/>
      <c r="AW90" s="89"/>
      <c r="AX90" s="89"/>
      <c r="AY90" s="89"/>
      <c r="AZ90" s="89"/>
      <c r="BA90" s="89"/>
      <c r="BB90" s="89"/>
      <c r="BC90" s="89"/>
      <c r="BD90" s="89"/>
      <c r="BE90" s="89"/>
      <c r="BF90" s="89"/>
      <c r="BG90" s="89"/>
      <c r="BH90" s="89"/>
      <c r="BI90" s="89"/>
      <c r="BJ90" s="89"/>
      <c r="BK90" s="89"/>
      <c r="BL90" s="89"/>
      <c r="BM90" s="89"/>
      <c r="BN90" s="89"/>
      <c r="BO90" s="89"/>
      <c r="BP90" s="89"/>
      <c r="BQ90" s="89"/>
      <c r="BR90" s="89"/>
      <c r="BS90" s="89"/>
      <c r="BT90" s="89"/>
      <c r="BU90" s="89"/>
    </row>
    <row r="91" spans="1:73" s="90" customFormat="1" ht="60" x14ac:dyDescent="0.25">
      <c r="A91" s="91" t="s">
        <v>177</v>
      </c>
      <c r="B91" s="92" t="s">
        <v>247</v>
      </c>
      <c r="C91" s="100" t="s">
        <v>178</v>
      </c>
      <c r="D91" s="100" t="s">
        <v>456</v>
      </c>
      <c r="E91" s="101" t="s">
        <v>457</v>
      </c>
      <c r="F91" s="102">
        <v>44326</v>
      </c>
      <c r="G91" s="92" t="s">
        <v>458</v>
      </c>
      <c r="H91" s="102">
        <v>44328</v>
      </c>
      <c r="I91" s="105">
        <v>32568</v>
      </c>
      <c r="J91" s="104"/>
      <c r="K91" s="92" t="s">
        <v>52</v>
      </c>
      <c r="L91" s="92" t="s">
        <v>146</v>
      </c>
      <c r="M91" s="92" t="s">
        <v>88</v>
      </c>
      <c r="N91" s="105"/>
      <c r="O91" s="105"/>
      <c r="P91" s="105"/>
      <c r="Q91" s="105">
        <v>32568</v>
      </c>
      <c r="R91" s="105"/>
      <c r="S91" s="94"/>
      <c r="T91" s="105">
        <v>32568</v>
      </c>
      <c r="U91" s="88">
        <v>44469</v>
      </c>
      <c r="V91" s="89"/>
      <c r="W91" s="127"/>
      <c r="X91" s="89"/>
      <c r="Y91" s="89"/>
      <c r="Z91" s="89"/>
      <c r="AA91" s="89"/>
      <c r="AB91" s="89"/>
      <c r="AC91" s="89"/>
      <c r="AD91" s="89"/>
      <c r="AE91" s="89"/>
      <c r="AF91" s="89"/>
      <c r="AG91" s="89"/>
      <c r="AH91" s="89"/>
      <c r="AI91" s="89"/>
      <c r="AJ91" s="89"/>
      <c r="AK91" s="89"/>
      <c r="AL91" s="89"/>
      <c r="AM91" s="89"/>
      <c r="AN91" s="89"/>
      <c r="AO91" s="89"/>
      <c r="AP91" s="89"/>
      <c r="AQ91" s="89"/>
      <c r="AR91" s="89"/>
      <c r="AS91" s="89"/>
      <c r="AT91" s="89"/>
      <c r="AU91" s="89"/>
      <c r="AV91" s="89"/>
      <c r="AW91" s="89"/>
      <c r="AX91" s="89"/>
      <c r="AY91" s="89"/>
      <c r="AZ91" s="89"/>
      <c r="BA91" s="89"/>
      <c r="BB91" s="89"/>
      <c r="BC91" s="89"/>
      <c r="BD91" s="89"/>
      <c r="BE91" s="89"/>
      <c r="BF91" s="89"/>
      <c r="BG91" s="89"/>
      <c r="BH91" s="89"/>
      <c r="BI91" s="89"/>
      <c r="BJ91" s="89"/>
      <c r="BK91" s="89"/>
      <c r="BL91" s="89"/>
      <c r="BM91" s="89"/>
      <c r="BN91" s="89"/>
      <c r="BO91" s="89"/>
      <c r="BP91" s="89"/>
      <c r="BQ91" s="89"/>
      <c r="BR91" s="89"/>
      <c r="BS91" s="89"/>
      <c r="BT91" s="89"/>
      <c r="BU91" s="89"/>
    </row>
    <row r="92" spans="1:73" s="90" customFormat="1" ht="75" x14ac:dyDescent="0.25">
      <c r="A92" s="91" t="s">
        <v>459</v>
      </c>
      <c r="B92" s="147" t="s">
        <v>196</v>
      </c>
      <c r="C92" s="100" t="s">
        <v>460</v>
      </c>
      <c r="D92" s="133" t="s">
        <v>461</v>
      </c>
      <c r="E92" s="101" t="s">
        <v>462</v>
      </c>
      <c r="F92" s="102">
        <v>44312</v>
      </c>
      <c r="G92" s="92" t="s">
        <v>463</v>
      </c>
      <c r="H92" s="102">
        <v>44326</v>
      </c>
      <c r="I92" s="105">
        <v>44486</v>
      </c>
      <c r="J92" s="104"/>
      <c r="K92" s="92" t="s">
        <v>282</v>
      </c>
      <c r="L92" s="92" t="s">
        <v>275</v>
      </c>
      <c r="M92" s="93" t="s">
        <v>391</v>
      </c>
      <c r="N92" s="105"/>
      <c r="O92" s="94"/>
      <c r="P92" s="94"/>
      <c r="Q92" s="105">
        <v>44486</v>
      </c>
      <c r="R92" s="94"/>
      <c r="S92" s="94"/>
      <c r="T92" s="105">
        <v>44486</v>
      </c>
      <c r="U92" s="88">
        <v>44469</v>
      </c>
      <c r="V92" s="89"/>
      <c r="W92" s="89"/>
      <c r="X92" s="89"/>
      <c r="Y92" s="89"/>
      <c r="Z92" s="89"/>
      <c r="AA92" s="89"/>
      <c r="AB92" s="89"/>
      <c r="AC92" s="89"/>
      <c r="AD92" s="89"/>
      <c r="AE92" s="89"/>
      <c r="AF92" s="89"/>
      <c r="AG92" s="89"/>
      <c r="AH92" s="89"/>
      <c r="AI92" s="89"/>
      <c r="AJ92" s="89"/>
      <c r="AK92" s="89"/>
      <c r="AL92" s="89"/>
      <c r="AM92" s="89"/>
      <c r="AN92" s="89"/>
      <c r="AO92" s="89"/>
      <c r="AP92" s="89"/>
      <c r="AQ92" s="89"/>
      <c r="AR92" s="89"/>
      <c r="AS92" s="89"/>
      <c r="AT92" s="89"/>
      <c r="AU92" s="89"/>
      <c r="AV92" s="89"/>
      <c r="AW92" s="89"/>
      <c r="AX92" s="89"/>
      <c r="AY92" s="89"/>
      <c r="AZ92" s="89"/>
      <c r="BA92" s="89"/>
      <c r="BB92" s="89"/>
      <c r="BC92" s="89"/>
      <c r="BD92" s="89"/>
      <c r="BE92" s="89"/>
      <c r="BF92" s="89"/>
      <c r="BG92" s="89"/>
      <c r="BH92" s="89"/>
      <c r="BI92" s="89"/>
      <c r="BJ92" s="89"/>
      <c r="BK92" s="89"/>
      <c r="BL92" s="89"/>
      <c r="BM92" s="89"/>
      <c r="BN92" s="89"/>
      <c r="BO92" s="89"/>
      <c r="BP92" s="89"/>
      <c r="BQ92" s="89"/>
      <c r="BR92" s="89"/>
      <c r="BS92" s="89"/>
      <c r="BT92" s="89"/>
      <c r="BU92" s="89"/>
    </row>
    <row r="93" spans="1:73" s="90" customFormat="1" ht="60" x14ac:dyDescent="0.25">
      <c r="A93" s="91" t="s">
        <v>464</v>
      </c>
      <c r="B93" s="92" t="s">
        <v>129</v>
      </c>
      <c r="C93" s="95" t="s">
        <v>465</v>
      </c>
      <c r="D93" s="95" t="s">
        <v>466</v>
      </c>
      <c r="E93" s="96" t="s">
        <v>467</v>
      </c>
      <c r="F93" s="97">
        <v>44272</v>
      </c>
      <c r="G93" s="93" t="s">
        <v>468</v>
      </c>
      <c r="H93" s="97">
        <v>44326</v>
      </c>
      <c r="I93" s="98">
        <v>100063.98</v>
      </c>
      <c r="J93" s="99"/>
      <c r="K93" s="93" t="s">
        <v>52</v>
      </c>
      <c r="L93" s="92" t="s">
        <v>53</v>
      </c>
      <c r="M93" s="106" t="s">
        <v>54</v>
      </c>
      <c r="N93" s="98"/>
      <c r="O93" s="94"/>
      <c r="P93" s="94"/>
      <c r="Q93" s="98">
        <v>100063.98</v>
      </c>
      <c r="R93" s="94"/>
      <c r="S93" s="94"/>
      <c r="T93" s="98">
        <v>100063.98</v>
      </c>
      <c r="U93" s="88">
        <v>44469</v>
      </c>
      <c r="V93" s="89"/>
      <c r="W93" s="89"/>
      <c r="X93" s="89"/>
      <c r="Y93" s="89"/>
      <c r="Z93" s="89"/>
      <c r="AA93" s="89"/>
      <c r="AB93" s="89"/>
      <c r="AC93" s="89"/>
      <c r="AD93" s="89"/>
      <c r="AE93" s="89"/>
      <c r="AF93" s="89"/>
      <c r="AG93" s="89"/>
      <c r="AH93" s="89"/>
      <c r="AI93" s="89"/>
      <c r="AJ93" s="89"/>
      <c r="AK93" s="89"/>
      <c r="AL93" s="89"/>
      <c r="AM93" s="89"/>
      <c r="AN93" s="89"/>
      <c r="AO93" s="89"/>
      <c r="AP93" s="89"/>
      <c r="AQ93" s="89"/>
      <c r="AR93" s="89"/>
      <c r="AS93" s="89"/>
      <c r="AT93" s="89"/>
      <c r="AU93" s="89"/>
      <c r="AV93" s="89"/>
      <c r="AW93" s="89"/>
      <c r="AX93" s="89"/>
      <c r="AY93" s="89"/>
      <c r="AZ93" s="89"/>
      <c r="BA93" s="89"/>
      <c r="BB93" s="89"/>
      <c r="BC93" s="89"/>
      <c r="BD93" s="89"/>
      <c r="BE93" s="89"/>
      <c r="BF93" s="89"/>
      <c r="BG93" s="89"/>
      <c r="BH93" s="89"/>
      <c r="BI93" s="89"/>
      <c r="BJ93" s="89"/>
      <c r="BK93" s="89"/>
      <c r="BL93" s="89"/>
      <c r="BM93" s="89"/>
      <c r="BN93" s="89"/>
      <c r="BO93" s="89"/>
      <c r="BP93" s="89"/>
      <c r="BQ93" s="89"/>
      <c r="BR93" s="89"/>
      <c r="BS93" s="89"/>
      <c r="BT93" s="89"/>
      <c r="BU93" s="89"/>
    </row>
    <row r="94" spans="1:73" s="90" customFormat="1" ht="75" x14ac:dyDescent="0.25">
      <c r="A94" s="91" t="s">
        <v>469</v>
      </c>
      <c r="B94" s="92" t="s">
        <v>30</v>
      </c>
      <c r="C94" s="100" t="s">
        <v>470</v>
      </c>
      <c r="D94" s="100" t="s">
        <v>471</v>
      </c>
      <c r="E94" s="101" t="s">
        <v>472</v>
      </c>
      <c r="F94" s="102">
        <v>44298</v>
      </c>
      <c r="G94" s="92" t="s">
        <v>473</v>
      </c>
      <c r="H94" s="102">
        <v>44326</v>
      </c>
      <c r="I94" s="103">
        <v>203550</v>
      </c>
      <c r="J94" s="104"/>
      <c r="K94" s="92" t="s">
        <v>297</v>
      </c>
      <c r="L94" s="92" t="s">
        <v>474</v>
      </c>
      <c r="M94" s="92" t="s">
        <v>254</v>
      </c>
      <c r="N94" s="103"/>
      <c r="O94" s="94"/>
      <c r="P94" s="94"/>
      <c r="Q94" s="103">
        <v>203550</v>
      </c>
      <c r="R94" s="94"/>
      <c r="S94" s="94"/>
      <c r="T94" s="103">
        <v>203550</v>
      </c>
      <c r="U94" s="88">
        <v>44469</v>
      </c>
      <c r="V94" s="89"/>
      <c r="W94" s="89"/>
      <c r="X94" s="89"/>
      <c r="Y94" s="89"/>
      <c r="Z94" s="89"/>
      <c r="AA94" s="89"/>
      <c r="AB94" s="89"/>
      <c r="AC94" s="89"/>
      <c r="AD94" s="89"/>
      <c r="AE94" s="89"/>
      <c r="AF94" s="89"/>
      <c r="AG94" s="89"/>
      <c r="AH94" s="89"/>
      <c r="AI94" s="89"/>
      <c r="AJ94" s="89"/>
      <c r="AK94" s="89"/>
      <c r="AL94" s="89"/>
      <c r="AM94" s="89"/>
      <c r="AN94" s="89"/>
      <c r="AO94" s="89"/>
      <c r="AP94" s="89"/>
      <c r="AQ94" s="89"/>
      <c r="AR94" s="89"/>
      <c r="AS94" s="89"/>
      <c r="AT94" s="89"/>
      <c r="AU94" s="89"/>
      <c r="AV94" s="89"/>
      <c r="AW94" s="89"/>
      <c r="AX94" s="89"/>
      <c r="AY94" s="89"/>
      <c r="AZ94" s="89"/>
      <c r="BA94" s="89"/>
      <c r="BB94" s="89"/>
      <c r="BC94" s="89"/>
      <c r="BD94" s="89"/>
      <c r="BE94" s="89"/>
      <c r="BF94" s="89"/>
      <c r="BG94" s="89"/>
      <c r="BH94" s="89"/>
      <c r="BI94" s="89"/>
      <c r="BJ94" s="89"/>
      <c r="BK94" s="89"/>
      <c r="BL94" s="89"/>
      <c r="BM94" s="89"/>
      <c r="BN94" s="89"/>
      <c r="BO94" s="89"/>
      <c r="BP94" s="89"/>
      <c r="BQ94" s="89"/>
      <c r="BR94" s="89"/>
      <c r="BS94" s="89"/>
      <c r="BT94" s="89"/>
      <c r="BU94" s="89"/>
    </row>
    <row r="95" spans="1:73" s="90" customFormat="1" ht="75" x14ac:dyDescent="0.25">
      <c r="A95" s="91" t="s">
        <v>469</v>
      </c>
      <c r="B95" s="92" t="s">
        <v>30</v>
      </c>
      <c r="C95" s="100" t="s">
        <v>470</v>
      </c>
      <c r="D95" s="100" t="s">
        <v>475</v>
      </c>
      <c r="E95" s="101" t="s">
        <v>472</v>
      </c>
      <c r="F95" s="102">
        <v>44298</v>
      </c>
      <c r="G95" s="92" t="s">
        <v>476</v>
      </c>
      <c r="H95" s="102">
        <v>44323</v>
      </c>
      <c r="I95" s="103">
        <v>407100</v>
      </c>
      <c r="J95" s="104"/>
      <c r="K95" s="92" t="s">
        <v>297</v>
      </c>
      <c r="L95" s="92" t="s">
        <v>474</v>
      </c>
      <c r="M95" s="92" t="s">
        <v>254</v>
      </c>
      <c r="N95" s="103"/>
      <c r="O95" s="94"/>
      <c r="P95" s="94"/>
      <c r="Q95" s="103">
        <v>407100</v>
      </c>
      <c r="R95" s="94"/>
      <c r="S95" s="94"/>
      <c r="T95" s="103">
        <v>407100</v>
      </c>
      <c r="U95" s="88">
        <v>44469</v>
      </c>
      <c r="V95" s="89"/>
      <c r="W95" s="89"/>
      <c r="X95" s="89"/>
      <c r="Y95" s="89"/>
      <c r="Z95" s="89"/>
      <c r="AA95" s="89"/>
      <c r="AB95" s="89"/>
      <c r="AC95" s="89"/>
      <c r="AD95" s="89"/>
      <c r="AE95" s="89"/>
      <c r="AF95" s="89"/>
      <c r="AG95" s="89"/>
      <c r="AH95" s="89"/>
      <c r="AI95" s="89"/>
      <c r="AJ95" s="89"/>
      <c r="AK95" s="89"/>
      <c r="AL95" s="89"/>
      <c r="AM95" s="89"/>
      <c r="AN95" s="89"/>
      <c r="AO95" s="89"/>
      <c r="AP95" s="89"/>
      <c r="AQ95" s="89"/>
      <c r="AR95" s="89"/>
      <c r="AS95" s="89"/>
      <c r="AT95" s="89"/>
      <c r="AU95" s="89"/>
      <c r="AV95" s="89"/>
      <c r="AW95" s="89"/>
      <c r="AX95" s="89"/>
      <c r="AY95" s="89"/>
      <c r="AZ95" s="89"/>
      <c r="BA95" s="89"/>
      <c r="BB95" s="89"/>
      <c r="BC95" s="89"/>
      <c r="BD95" s="89"/>
      <c r="BE95" s="89"/>
      <c r="BF95" s="89"/>
      <c r="BG95" s="89"/>
      <c r="BH95" s="89"/>
      <c r="BI95" s="89"/>
      <c r="BJ95" s="89"/>
      <c r="BK95" s="89"/>
      <c r="BL95" s="89"/>
      <c r="BM95" s="89"/>
      <c r="BN95" s="89"/>
      <c r="BO95" s="89"/>
      <c r="BP95" s="89"/>
      <c r="BQ95" s="89"/>
      <c r="BR95" s="89"/>
      <c r="BS95" s="89"/>
      <c r="BT95" s="89"/>
      <c r="BU95" s="89"/>
    </row>
    <row r="96" spans="1:73" s="90" customFormat="1" ht="90" x14ac:dyDescent="0.25">
      <c r="A96" s="91" t="s">
        <v>477</v>
      </c>
      <c r="B96" s="92" t="s">
        <v>478</v>
      </c>
      <c r="C96" s="100" t="s">
        <v>479</v>
      </c>
      <c r="D96" s="100" t="s">
        <v>480</v>
      </c>
      <c r="E96" s="101" t="s">
        <v>481</v>
      </c>
      <c r="F96" s="102">
        <v>44305</v>
      </c>
      <c r="G96" s="92" t="s">
        <v>482</v>
      </c>
      <c r="H96" s="102">
        <v>44323</v>
      </c>
      <c r="I96" s="105">
        <v>20000</v>
      </c>
      <c r="J96" s="104"/>
      <c r="K96" s="92" t="s">
        <v>282</v>
      </c>
      <c r="L96" s="92" t="s">
        <v>483</v>
      </c>
      <c r="M96" s="92" t="s">
        <v>95</v>
      </c>
      <c r="N96" s="105"/>
      <c r="O96" s="94"/>
      <c r="P96" s="94"/>
      <c r="Q96" s="94"/>
      <c r="R96" s="105">
        <v>20000</v>
      </c>
      <c r="S96" s="94"/>
      <c r="T96" s="105">
        <v>20000</v>
      </c>
      <c r="U96" s="88">
        <v>44469</v>
      </c>
      <c r="V96" s="89"/>
      <c r="W96" s="89"/>
      <c r="X96" s="89"/>
      <c r="Y96" s="89"/>
      <c r="Z96" s="89"/>
      <c r="AA96" s="89"/>
      <c r="AB96" s="89"/>
      <c r="AC96" s="89"/>
      <c r="AD96" s="89"/>
      <c r="AE96" s="89"/>
      <c r="AF96" s="89"/>
      <c r="AG96" s="89"/>
      <c r="AH96" s="89"/>
      <c r="AI96" s="89"/>
      <c r="AJ96" s="89"/>
      <c r="AK96" s="89"/>
      <c r="AL96" s="89"/>
      <c r="AM96" s="89"/>
      <c r="AN96" s="89"/>
      <c r="AO96" s="89"/>
      <c r="AP96" s="89"/>
      <c r="AQ96" s="89"/>
      <c r="AR96" s="89"/>
      <c r="AS96" s="89"/>
      <c r="AT96" s="89"/>
      <c r="AU96" s="89"/>
      <c r="AV96" s="89"/>
      <c r="AW96" s="89"/>
      <c r="AX96" s="89"/>
      <c r="AY96" s="89"/>
      <c r="AZ96" s="89"/>
      <c r="BA96" s="89"/>
      <c r="BB96" s="89"/>
      <c r="BC96" s="89"/>
      <c r="BD96" s="89"/>
      <c r="BE96" s="89"/>
      <c r="BF96" s="89"/>
      <c r="BG96" s="89"/>
      <c r="BH96" s="89"/>
      <c r="BI96" s="89"/>
      <c r="BJ96" s="89"/>
      <c r="BK96" s="89"/>
      <c r="BL96" s="89"/>
      <c r="BM96" s="89"/>
      <c r="BN96" s="89"/>
      <c r="BO96" s="89"/>
      <c r="BP96" s="89"/>
      <c r="BQ96" s="89"/>
      <c r="BR96" s="89"/>
      <c r="BS96" s="89"/>
      <c r="BT96" s="89"/>
      <c r="BU96" s="89"/>
    </row>
    <row r="97" spans="1:73" s="90" customFormat="1" ht="45" x14ac:dyDescent="0.25">
      <c r="A97" s="91" t="s">
        <v>89</v>
      </c>
      <c r="B97" s="92" t="s">
        <v>90</v>
      </c>
      <c r="C97" s="100" t="s">
        <v>91</v>
      </c>
      <c r="D97" s="100" t="s">
        <v>92</v>
      </c>
      <c r="E97" s="101" t="s">
        <v>484</v>
      </c>
      <c r="F97" s="102">
        <v>44313</v>
      </c>
      <c r="G97" s="92" t="s">
        <v>485</v>
      </c>
      <c r="H97" s="102">
        <v>44322</v>
      </c>
      <c r="I97" s="103">
        <v>128738</v>
      </c>
      <c r="J97" s="104"/>
      <c r="K97" s="92" t="s">
        <v>52</v>
      </c>
      <c r="L97" s="92" t="s">
        <v>44</v>
      </c>
      <c r="M97" s="92" t="s">
        <v>95</v>
      </c>
      <c r="N97" s="103">
        <v>128738</v>
      </c>
      <c r="O97" s="103"/>
      <c r="P97" s="94"/>
      <c r="Q97" s="94"/>
      <c r="R97" s="94"/>
      <c r="S97" s="94"/>
      <c r="T97" s="103">
        <v>128738</v>
      </c>
      <c r="U97" s="88">
        <v>44469</v>
      </c>
      <c r="V97" s="89"/>
      <c r="W97" s="89"/>
      <c r="X97" s="89"/>
      <c r="Y97" s="89"/>
      <c r="Z97" s="89"/>
      <c r="AA97" s="89"/>
      <c r="AB97" s="89"/>
      <c r="AC97" s="89"/>
      <c r="AD97" s="89"/>
      <c r="AE97" s="89"/>
      <c r="AF97" s="89"/>
      <c r="AG97" s="89"/>
      <c r="AH97" s="89"/>
      <c r="AI97" s="89"/>
      <c r="AJ97" s="89"/>
      <c r="AK97" s="89"/>
      <c r="AL97" s="89"/>
      <c r="AM97" s="89"/>
      <c r="AN97" s="89"/>
      <c r="AO97" s="89"/>
      <c r="AP97" s="89"/>
      <c r="AQ97" s="89"/>
      <c r="AR97" s="89"/>
      <c r="AS97" s="89"/>
      <c r="AT97" s="89"/>
      <c r="AU97" s="89"/>
      <c r="AV97" s="89"/>
      <c r="AW97" s="89"/>
      <c r="AX97" s="89"/>
      <c r="AY97" s="89"/>
      <c r="AZ97" s="89"/>
      <c r="BA97" s="89"/>
      <c r="BB97" s="89"/>
      <c r="BC97" s="89"/>
      <c r="BD97" s="89"/>
      <c r="BE97" s="89"/>
      <c r="BF97" s="89"/>
      <c r="BG97" s="89"/>
      <c r="BH97" s="89"/>
      <c r="BI97" s="89"/>
      <c r="BJ97" s="89"/>
      <c r="BK97" s="89"/>
      <c r="BL97" s="89"/>
      <c r="BM97" s="89"/>
      <c r="BN97" s="89"/>
      <c r="BO97" s="89"/>
      <c r="BP97" s="89"/>
      <c r="BQ97" s="89"/>
      <c r="BR97" s="89"/>
      <c r="BS97" s="89"/>
      <c r="BT97" s="89"/>
      <c r="BU97" s="89"/>
    </row>
    <row r="98" spans="1:73" s="90" customFormat="1" ht="75" x14ac:dyDescent="0.25">
      <c r="A98" s="91" t="s">
        <v>469</v>
      </c>
      <c r="B98" s="92" t="s">
        <v>30</v>
      </c>
      <c r="C98" s="100" t="s">
        <v>470</v>
      </c>
      <c r="D98" s="100" t="s">
        <v>486</v>
      </c>
      <c r="E98" s="101" t="s">
        <v>472</v>
      </c>
      <c r="F98" s="102">
        <v>44298</v>
      </c>
      <c r="G98" s="92" t="s">
        <v>487</v>
      </c>
      <c r="H98" s="102">
        <v>44322</v>
      </c>
      <c r="I98" s="103">
        <v>203550</v>
      </c>
      <c r="J98" s="104"/>
      <c r="K98" s="92" t="s">
        <v>297</v>
      </c>
      <c r="L98" s="92" t="s">
        <v>474</v>
      </c>
      <c r="M98" s="92" t="s">
        <v>254</v>
      </c>
      <c r="N98" s="103"/>
      <c r="O98" s="94"/>
      <c r="P98" s="94"/>
      <c r="Q98" s="103">
        <v>203550</v>
      </c>
      <c r="R98" s="94"/>
      <c r="S98" s="94"/>
      <c r="T98" s="103">
        <v>203550</v>
      </c>
      <c r="U98" s="88">
        <v>44469</v>
      </c>
      <c r="V98" s="89"/>
      <c r="W98" s="89"/>
      <c r="X98" s="89"/>
      <c r="Y98" s="89"/>
      <c r="Z98" s="89"/>
      <c r="AA98" s="89"/>
      <c r="AB98" s="89"/>
      <c r="AC98" s="89"/>
      <c r="AD98" s="89"/>
      <c r="AE98" s="89"/>
      <c r="AF98" s="89"/>
      <c r="AG98" s="89"/>
      <c r="AH98" s="89"/>
      <c r="AI98" s="89"/>
      <c r="AJ98" s="89"/>
      <c r="AK98" s="89"/>
      <c r="AL98" s="89"/>
      <c r="AM98" s="89"/>
      <c r="AN98" s="89"/>
      <c r="AO98" s="89"/>
      <c r="AP98" s="89"/>
      <c r="AQ98" s="89"/>
      <c r="AR98" s="89"/>
      <c r="AS98" s="89"/>
      <c r="AT98" s="89"/>
      <c r="AU98" s="89"/>
      <c r="AV98" s="89"/>
      <c r="AW98" s="89"/>
      <c r="AX98" s="89"/>
      <c r="AY98" s="89"/>
      <c r="AZ98" s="89"/>
      <c r="BA98" s="89"/>
      <c r="BB98" s="89"/>
      <c r="BC98" s="89"/>
      <c r="BD98" s="89"/>
      <c r="BE98" s="89"/>
      <c r="BF98" s="89"/>
      <c r="BG98" s="89"/>
      <c r="BH98" s="89"/>
      <c r="BI98" s="89"/>
      <c r="BJ98" s="89"/>
      <c r="BK98" s="89"/>
      <c r="BL98" s="89"/>
      <c r="BM98" s="89"/>
      <c r="BN98" s="89"/>
      <c r="BO98" s="89"/>
      <c r="BP98" s="89"/>
      <c r="BQ98" s="89"/>
      <c r="BR98" s="89"/>
      <c r="BS98" s="89"/>
      <c r="BT98" s="89"/>
      <c r="BU98" s="89"/>
    </row>
    <row r="99" spans="1:73" s="90" customFormat="1" ht="60" x14ac:dyDescent="0.25">
      <c r="A99" s="91" t="s">
        <v>488</v>
      </c>
      <c r="B99" s="92" t="s">
        <v>90</v>
      </c>
      <c r="C99" s="100" t="s">
        <v>489</v>
      </c>
      <c r="D99" s="100" t="s">
        <v>490</v>
      </c>
      <c r="E99" s="101" t="s">
        <v>491</v>
      </c>
      <c r="F99" s="102">
        <v>44140</v>
      </c>
      <c r="G99" s="92" t="s">
        <v>492</v>
      </c>
      <c r="H99" s="102">
        <v>44321</v>
      </c>
      <c r="I99" s="105">
        <v>5631.36</v>
      </c>
      <c r="J99" s="104"/>
      <c r="K99" s="92" t="s">
        <v>282</v>
      </c>
      <c r="L99" s="92" t="s">
        <v>493</v>
      </c>
      <c r="M99" s="92" t="s">
        <v>95</v>
      </c>
      <c r="N99" s="105">
        <v>5631.36</v>
      </c>
      <c r="O99" s="94"/>
      <c r="P99" s="94"/>
      <c r="Q99" s="105"/>
      <c r="R99" s="105"/>
      <c r="S99" s="94"/>
      <c r="T99" s="105">
        <v>5631.36</v>
      </c>
      <c r="U99" s="88">
        <v>44469</v>
      </c>
      <c r="V99" s="89"/>
      <c r="W99" s="89"/>
      <c r="X99" s="89"/>
      <c r="Y99" s="89"/>
      <c r="Z99" s="89"/>
      <c r="AA99" s="89"/>
      <c r="AB99" s="89"/>
      <c r="AC99" s="89"/>
      <c r="AD99" s="89"/>
      <c r="AE99" s="89"/>
      <c r="AF99" s="89"/>
      <c r="AG99" s="89"/>
      <c r="AH99" s="89"/>
      <c r="AI99" s="89"/>
      <c r="AJ99" s="89"/>
      <c r="AK99" s="89"/>
      <c r="AL99" s="89"/>
      <c r="AM99" s="89"/>
      <c r="AN99" s="89"/>
      <c r="AO99" s="89"/>
      <c r="AP99" s="89"/>
      <c r="AQ99" s="89"/>
      <c r="AR99" s="89"/>
      <c r="AS99" s="89"/>
      <c r="AT99" s="89"/>
      <c r="AU99" s="89"/>
      <c r="AV99" s="89"/>
      <c r="AW99" s="89"/>
      <c r="AX99" s="89"/>
      <c r="AY99" s="89"/>
      <c r="AZ99" s="89"/>
      <c r="BA99" s="89"/>
      <c r="BB99" s="89"/>
      <c r="BC99" s="89"/>
      <c r="BD99" s="89"/>
      <c r="BE99" s="89"/>
      <c r="BF99" s="89"/>
      <c r="BG99" s="89"/>
      <c r="BH99" s="89"/>
      <c r="BI99" s="89"/>
      <c r="BJ99" s="89"/>
      <c r="BK99" s="89"/>
      <c r="BL99" s="89"/>
      <c r="BM99" s="89"/>
      <c r="BN99" s="89"/>
      <c r="BO99" s="89"/>
      <c r="BP99" s="89"/>
      <c r="BQ99" s="89"/>
      <c r="BR99" s="89"/>
      <c r="BS99" s="89"/>
      <c r="BT99" s="89"/>
      <c r="BU99" s="89"/>
    </row>
    <row r="100" spans="1:73" s="90" customFormat="1" ht="60" x14ac:dyDescent="0.25">
      <c r="A100" s="91" t="s">
        <v>494</v>
      </c>
      <c r="B100" s="92" t="s">
        <v>90</v>
      </c>
      <c r="C100" s="95" t="s">
        <v>495</v>
      </c>
      <c r="D100" s="95" t="s">
        <v>496</v>
      </c>
      <c r="E100" s="96" t="s">
        <v>497</v>
      </c>
      <c r="F100" s="97">
        <v>44011</v>
      </c>
      <c r="G100" s="93" t="s">
        <v>498</v>
      </c>
      <c r="H100" s="97">
        <v>44320</v>
      </c>
      <c r="I100" s="98">
        <v>8693.1200000000008</v>
      </c>
      <c r="J100" s="99"/>
      <c r="K100" s="93" t="s">
        <v>282</v>
      </c>
      <c r="L100" s="92" t="s">
        <v>493</v>
      </c>
      <c r="M100" s="92" t="s">
        <v>95</v>
      </c>
      <c r="N100" s="98">
        <v>8693.1200000000008</v>
      </c>
      <c r="O100" s="98"/>
      <c r="P100" s="94"/>
      <c r="Q100" s="98"/>
      <c r="R100" s="98"/>
      <c r="S100" s="94"/>
      <c r="T100" s="98">
        <v>8693.1200000000008</v>
      </c>
      <c r="U100" s="88">
        <v>44469</v>
      </c>
      <c r="V100" s="89"/>
      <c r="W100" s="89"/>
      <c r="X100" s="89"/>
      <c r="Y100" s="89"/>
      <c r="Z100" s="89"/>
      <c r="AA100" s="89"/>
      <c r="AB100" s="89"/>
      <c r="AC100" s="89"/>
      <c r="AD100" s="89"/>
      <c r="AE100" s="89"/>
      <c r="AF100" s="89"/>
      <c r="AG100" s="89"/>
      <c r="AH100" s="89"/>
      <c r="AI100" s="89"/>
      <c r="AJ100" s="89"/>
      <c r="AK100" s="89"/>
      <c r="AL100" s="89"/>
      <c r="AM100" s="89"/>
      <c r="AN100" s="89"/>
      <c r="AO100" s="89"/>
      <c r="AP100" s="89"/>
      <c r="AQ100" s="89"/>
      <c r="AR100" s="89"/>
      <c r="AS100" s="89"/>
      <c r="AT100" s="89"/>
      <c r="AU100" s="89"/>
      <c r="AV100" s="89"/>
      <c r="AW100" s="89"/>
      <c r="AX100" s="89"/>
      <c r="AY100" s="89"/>
      <c r="AZ100" s="89"/>
      <c r="BA100" s="89"/>
      <c r="BB100" s="89"/>
      <c r="BC100" s="89"/>
      <c r="BD100" s="89"/>
      <c r="BE100" s="89"/>
      <c r="BF100" s="89"/>
      <c r="BG100" s="89"/>
      <c r="BH100" s="89"/>
      <c r="BI100" s="89"/>
      <c r="BJ100" s="89"/>
      <c r="BK100" s="89"/>
      <c r="BL100" s="89"/>
      <c r="BM100" s="89"/>
      <c r="BN100" s="89"/>
      <c r="BO100" s="89"/>
      <c r="BP100" s="89"/>
      <c r="BQ100" s="89"/>
      <c r="BR100" s="89"/>
      <c r="BS100" s="89"/>
      <c r="BT100" s="89"/>
      <c r="BU100" s="89"/>
    </row>
    <row r="101" spans="1:73" s="90" customFormat="1" ht="60" x14ac:dyDescent="0.25">
      <c r="A101" s="91" t="s">
        <v>499</v>
      </c>
      <c r="B101" s="147" t="s">
        <v>500</v>
      </c>
      <c r="C101" s="95" t="s">
        <v>501</v>
      </c>
      <c r="D101" s="95" t="s">
        <v>502</v>
      </c>
      <c r="E101" s="96" t="s">
        <v>503</v>
      </c>
      <c r="F101" s="97">
        <v>44277</v>
      </c>
      <c r="G101" s="93" t="s">
        <v>504</v>
      </c>
      <c r="H101" s="97">
        <v>44320</v>
      </c>
      <c r="I101" s="98">
        <v>109445</v>
      </c>
      <c r="J101" s="99"/>
      <c r="K101" s="93" t="s">
        <v>52</v>
      </c>
      <c r="L101" s="92" t="s">
        <v>61</v>
      </c>
      <c r="M101" s="92" t="s">
        <v>505</v>
      </c>
      <c r="N101" s="98"/>
      <c r="O101" s="98"/>
      <c r="P101" s="94"/>
      <c r="Q101" s="98">
        <v>109445</v>
      </c>
      <c r="R101" s="98"/>
      <c r="S101" s="94"/>
      <c r="T101" s="98">
        <v>109445</v>
      </c>
      <c r="U101" s="88">
        <v>44469</v>
      </c>
      <c r="V101" s="89"/>
      <c r="W101" s="89"/>
      <c r="X101" s="89"/>
      <c r="Y101" s="89"/>
      <c r="Z101" s="89"/>
      <c r="AA101" s="89"/>
      <c r="AB101" s="89"/>
      <c r="AC101" s="89"/>
      <c r="AD101" s="89"/>
      <c r="AE101" s="89"/>
      <c r="AF101" s="89"/>
      <c r="AG101" s="89"/>
      <c r="AH101" s="89"/>
      <c r="AI101" s="89"/>
      <c r="AJ101" s="89"/>
      <c r="AK101" s="89"/>
      <c r="AL101" s="89"/>
      <c r="AM101" s="89"/>
      <c r="AN101" s="89"/>
      <c r="AO101" s="89"/>
      <c r="AP101" s="89"/>
      <c r="AQ101" s="89"/>
      <c r="AR101" s="89"/>
      <c r="AS101" s="89"/>
      <c r="AT101" s="89"/>
      <c r="AU101" s="89"/>
      <c r="AV101" s="89"/>
      <c r="AW101" s="89"/>
      <c r="AX101" s="89"/>
      <c r="AY101" s="89"/>
      <c r="AZ101" s="89"/>
      <c r="BA101" s="89"/>
      <c r="BB101" s="89"/>
      <c r="BC101" s="89"/>
      <c r="BD101" s="89"/>
      <c r="BE101" s="89"/>
      <c r="BF101" s="89"/>
      <c r="BG101" s="89"/>
      <c r="BH101" s="89"/>
      <c r="BI101" s="89"/>
      <c r="BJ101" s="89"/>
      <c r="BK101" s="89"/>
      <c r="BL101" s="89"/>
      <c r="BM101" s="89"/>
      <c r="BN101" s="89"/>
      <c r="BO101" s="89"/>
      <c r="BP101" s="89"/>
      <c r="BQ101" s="89"/>
      <c r="BR101" s="89"/>
      <c r="BS101" s="89"/>
      <c r="BT101" s="89"/>
      <c r="BU101" s="89"/>
    </row>
    <row r="102" spans="1:73" s="90" customFormat="1" ht="60" x14ac:dyDescent="0.25">
      <c r="A102" s="107" t="s">
        <v>506</v>
      </c>
      <c r="B102" s="147" t="s">
        <v>196</v>
      </c>
      <c r="C102" s="95" t="s">
        <v>507</v>
      </c>
      <c r="D102" s="95" t="s">
        <v>508</v>
      </c>
      <c r="E102" s="96" t="s">
        <v>509</v>
      </c>
      <c r="F102" s="97">
        <v>44300</v>
      </c>
      <c r="G102" s="92" t="s">
        <v>510</v>
      </c>
      <c r="H102" s="97">
        <v>44320</v>
      </c>
      <c r="I102" s="98">
        <v>8850</v>
      </c>
      <c r="J102" s="99"/>
      <c r="K102" s="92" t="s">
        <v>69</v>
      </c>
      <c r="L102" s="92" t="s">
        <v>511</v>
      </c>
      <c r="M102" s="92" t="s">
        <v>88</v>
      </c>
      <c r="N102" s="98">
        <v>8850</v>
      </c>
      <c r="O102" s="94"/>
      <c r="P102" s="94"/>
      <c r="Q102" s="94"/>
      <c r="R102" s="94"/>
      <c r="S102" s="94"/>
      <c r="T102" s="98">
        <v>8850</v>
      </c>
      <c r="U102" s="88">
        <v>44469</v>
      </c>
      <c r="V102" s="89"/>
      <c r="W102" s="89"/>
      <c r="X102" s="89"/>
      <c r="Y102" s="89"/>
      <c r="Z102" s="89"/>
      <c r="AA102" s="89"/>
      <c r="AB102" s="89"/>
      <c r="AC102" s="89"/>
      <c r="AD102" s="89"/>
      <c r="AE102" s="89"/>
      <c r="AF102" s="89"/>
      <c r="AG102" s="89"/>
      <c r="AH102" s="89"/>
      <c r="AI102" s="89"/>
      <c r="AJ102" s="89"/>
      <c r="AK102" s="89"/>
      <c r="AL102" s="89"/>
      <c r="AM102" s="89"/>
      <c r="AN102" s="89"/>
      <c r="AO102" s="89"/>
      <c r="AP102" s="89"/>
      <c r="AQ102" s="89"/>
      <c r="AR102" s="89"/>
      <c r="AS102" s="89"/>
      <c r="AT102" s="89"/>
      <c r="AU102" s="89"/>
      <c r="AV102" s="89"/>
      <c r="AW102" s="89"/>
      <c r="AX102" s="89"/>
      <c r="AY102" s="89"/>
      <c r="AZ102" s="89"/>
      <c r="BA102" s="89"/>
      <c r="BB102" s="89"/>
      <c r="BC102" s="89"/>
      <c r="BD102" s="89"/>
      <c r="BE102" s="89"/>
      <c r="BF102" s="89"/>
      <c r="BG102" s="89"/>
      <c r="BH102" s="89"/>
      <c r="BI102" s="89"/>
      <c r="BJ102" s="89"/>
      <c r="BK102" s="89"/>
      <c r="BL102" s="89"/>
      <c r="BM102" s="89"/>
      <c r="BN102" s="89"/>
      <c r="BO102" s="89"/>
      <c r="BP102" s="89"/>
      <c r="BQ102" s="89"/>
      <c r="BR102" s="89"/>
      <c r="BS102" s="89"/>
      <c r="BT102" s="89"/>
      <c r="BU102" s="89"/>
    </row>
    <row r="103" spans="1:73" s="90" customFormat="1" ht="45" x14ac:dyDescent="0.25">
      <c r="A103" s="107" t="s">
        <v>506</v>
      </c>
      <c r="B103" s="147" t="s">
        <v>196</v>
      </c>
      <c r="C103" s="95" t="s">
        <v>507</v>
      </c>
      <c r="D103" s="95" t="s">
        <v>512</v>
      </c>
      <c r="E103" s="96" t="s">
        <v>513</v>
      </c>
      <c r="F103" s="97">
        <v>44302</v>
      </c>
      <c r="G103" s="92" t="s">
        <v>514</v>
      </c>
      <c r="H103" s="97">
        <v>44320</v>
      </c>
      <c r="I103" s="98">
        <v>82600</v>
      </c>
      <c r="J103" s="99"/>
      <c r="K103" s="92" t="s">
        <v>69</v>
      </c>
      <c r="L103" s="92" t="s">
        <v>515</v>
      </c>
      <c r="M103" s="92" t="s">
        <v>266</v>
      </c>
      <c r="N103" s="98">
        <v>82600</v>
      </c>
      <c r="O103" s="94"/>
      <c r="P103" s="94"/>
      <c r="Q103" s="94"/>
      <c r="R103" s="94"/>
      <c r="S103" s="94"/>
      <c r="T103" s="98">
        <v>82600</v>
      </c>
      <c r="U103" s="88">
        <v>44469</v>
      </c>
      <c r="V103" s="89"/>
      <c r="W103" s="89"/>
      <c r="X103" s="89"/>
      <c r="Y103" s="89"/>
      <c r="Z103" s="89"/>
      <c r="AA103" s="89"/>
      <c r="AB103" s="89"/>
      <c r="AC103" s="89"/>
      <c r="AD103" s="89"/>
      <c r="AE103" s="89"/>
      <c r="AF103" s="89"/>
      <c r="AG103" s="89"/>
      <c r="AH103" s="89"/>
      <c r="AI103" s="89"/>
      <c r="AJ103" s="89"/>
      <c r="AK103" s="89"/>
      <c r="AL103" s="89"/>
      <c r="AM103" s="89"/>
      <c r="AN103" s="89"/>
      <c r="AO103" s="89"/>
      <c r="AP103" s="89"/>
      <c r="AQ103" s="89"/>
      <c r="AR103" s="89"/>
      <c r="AS103" s="89"/>
      <c r="AT103" s="89"/>
      <c r="AU103" s="89"/>
      <c r="AV103" s="89"/>
      <c r="AW103" s="89"/>
      <c r="AX103" s="89"/>
      <c r="AY103" s="89"/>
      <c r="AZ103" s="89"/>
      <c r="BA103" s="89"/>
      <c r="BB103" s="89"/>
      <c r="BC103" s="89"/>
      <c r="BD103" s="89"/>
      <c r="BE103" s="89"/>
      <c r="BF103" s="89"/>
      <c r="BG103" s="89"/>
      <c r="BH103" s="89"/>
      <c r="BI103" s="89"/>
      <c r="BJ103" s="89"/>
      <c r="BK103" s="89"/>
      <c r="BL103" s="89"/>
      <c r="BM103" s="89"/>
      <c r="BN103" s="89"/>
      <c r="BO103" s="89"/>
      <c r="BP103" s="89"/>
      <c r="BQ103" s="89"/>
      <c r="BR103" s="89"/>
      <c r="BS103" s="89"/>
      <c r="BT103" s="89"/>
      <c r="BU103" s="89"/>
    </row>
    <row r="104" spans="1:73" s="90" customFormat="1" ht="60" x14ac:dyDescent="0.25">
      <c r="A104" s="107" t="s">
        <v>506</v>
      </c>
      <c r="B104" s="147" t="s">
        <v>196</v>
      </c>
      <c r="C104" s="95" t="s">
        <v>507</v>
      </c>
      <c r="D104" s="95" t="s">
        <v>516</v>
      </c>
      <c r="E104" s="96" t="s">
        <v>517</v>
      </c>
      <c r="F104" s="97">
        <v>44312</v>
      </c>
      <c r="G104" s="92" t="s">
        <v>518</v>
      </c>
      <c r="H104" s="97">
        <v>44320</v>
      </c>
      <c r="I104" s="98">
        <v>90270</v>
      </c>
      <c r="J104" s="99"/>
      <c r="K104" s="92" t="s">
        <v>69</v>
      </c>
      <c r="L104" s="92" t="s">
        <v>519</v>
      </c>
      <c r="M104" s="92" t="s">
        <v>266</v>
      </c>
      <c r="N104" s="98">
        <v>90270</v>
      </c>
      <c r="O104" s="94"/>
      <c r="P104" s="94"/>
      <c r="Q104" s="94"/>
      <c r="R104" s="98"/>
      <c r="S104" s="94"/>
      <c r="T104" s="98">
        <v>90270</v>
      </c>
      <c r="U104" s="88">
        <v>44469</v>
      </c>
      <c r="V104" s="89"/>
      <c r="W104" s="89"/>
      <c r="X104" s="89"/>
      <c r="Y104" s="89"/>
      <c r="Z104" s="89"/>
      <c r="AA104" s="89"/>
      <c r="AB104" s="89"/>
      <c r="AC104" s="89"/>
      <c r="AD104" s="89"/>
      <c r="AE104" s="89"/>
      <c r="AF104" s="89"/>
      <c r="AG104" s="89"/>
      <c r="AH104" s="89"/>
      <c r="AI104" s="89"/>
      <c r="AJ104" s="89"/>
      <c r="AK104" s="89"/>
      <c r="AL104" s="89"/>
      <c r="AM104" s="89"/>
      <c r="AN104" s="89"/>
      <c r="AO104" s="89"/>
      <c r="AP104" s="89"/>
      <c r="AQ104" s="89"/>
      <c r="AR104" s="89"/>
      <c r="AS104" s="89"/>
      <c r="AT104" s="89"/>
      <c r="AU104" s="89"/>
      <c r="AV104" s="89"/>
      <c r="AW104" s="89"/>
      <c r="AX104" s="89"/>
      <c r="AY104" s="89"/>
      <c r="AZ104" s="89"/>
      <c r="BA104" s="89"/>
      <c r="BB104" s="89"/>
      <c r="BC104" s="89"/>
      <c r="BD104" s="89"/>
      <c r="BE104" s="89"/>
      <c r="BF104" s="89"/>
      <c r="BG104" s="89"/>
      <c r="BH104" s="89"/>
      <c r="BI104" s="89"/>
      <c r="BJ104" s="89"/>
      <c r="BK104" s="89"/>
      <c r="BL104" s="89"/>
      <c r="BM104" s="89"/>
      <c r="BN104" s="89"/>
      <c r="BO104" s="89"/>
      <c r="BP104" s="89"/>
      <c r="BQ104" s="89"/>
      <c r="BR104" s="89"/>
      <c r="BS104" s="89"/>
      <c r="BT104" s="89"/>
      <c r="BU104" s="89"/>
    </row>
    <row r="105" spans="1:73" s="90" customFormat="1" ht="90" x14ac:dyDescent="0.25">
      <c r="A105" s="91" t="s">
        <v>520</v>
      </c>
      <c r="B105" s="92" t="s">
        <v>172</v>
      </c>
      <c r="C105" s="95" t="s">
        <v>521</v>
      </c>
      <c r="D105" s="95" t="s">
        <v>522</v>
      </c>
      <c r="E105" s="96" t="s">
        <v>523</v>
      </c>
      <c r="F105" s="97">
        <v>44312</v>
      </c>
      <c r="G105" s="93" t="s">
        <v>121</v>
      </c>
      <c r="H105" s="97">
        <v>44319</v>
      </c>
      <c r="I105" s="98">
        <v>228000</v>
      </c>
      <c r="J105" s="99"/>
      <c r="K105" s="93" t="s">
        <v>52</v>
      </c>
      <c r="L105" s="92" t="s">
        <v>524</v>
      </c>
      <c r="M105" s="92" t="s">
        <v>266</v>
      </c>
      <c r="N105" s="98">
        <v>228000</v>
      </c>
      <c r="O105" s="94"/>
      <c r="P105" s="94"/>
      <c r="Q105" s="98"/>
      <c r="R105" s="94"/>
      <c r="S105" s="94"/>
      <c r="T105" s="98">
        <v>228000</v>
      </c>
      <c r="U105" s="88">
        <v>44469</v>
      </c>
      <c r="V105" s="89"/>
      <c r="W105" s="89"/>
      <c r="X105" s="89"/>
      <c r="Y105" s="89"/>
      <c r="Z105" s="89"/>
      <c r="AA105" s="89"/>
      <c r="AB105" s="89"/>
      <c r="AC105" s="89"/>
      <c r="AD105" s="89"/>
      <c r="AE105" s="89"/>
      <c r="AF105" s="89"/>
      <c r="AG105" s="89"/>
      <c r="AH105" s="89"/>
      <c r="AI105" s="89"/>
      <c r="AJ105" s="89"/>
      <c r="AK105" s="89"/>
      <c r="AL105" s="89"/>
      <c r="AM105" s="89"/>
      <c r="AN105" s="89"/>
      <c r="AO105" s="89"/>
      <c r="AP105" s="89"/>
      <c r="AQ105" s="89"/>
      <c r="AR105" s="89"/>
      <c r="AS105" s="89"/>
      <c r="AT105" s="89"/>
      <c r="AU105" s="89"/>
      <c r="AV105" s="89"/>
      <c r="AW105" s="89"/>
      <c r="AX105" s="89"/>
      <c r="AY105" s="89"/>
      <c r="AZ105" s="89"/>
      <c r="BA105" s="89"/>
      <c r="BB105" s="89"/>
      <c r="BC105" s="89"/>
      <c r="BD105" s="89"/>
      <c r="BE105" s="89"/>
      <c r="BF105" s="89"/>
      <c r="BG105" s="89"/>
      <c r="BH105" s="89"/>
      <c r="BI105" s="89"/>
      <c r="BJ105" s="89"/>
      <c r="BK105" s="89"/>
      <c r="BL105" s="89"/>
      <c r="BM105" s="89"/>
      <c r="BN105" s="89"/>
      <c r="BO105" s="89"/>
      <c r="BP105" s="89"/>
      <c r="BQ105" s="89"/>
      <c r="BR105" s="89"/>
      <c r="BS105" s="89"/>
      <c r="BT105" s="89"/>
      <c r="BU105" s="89"/>
    </row>
    <row r="106" spans="1:73" s="90" customFormat="1" ht="90" x14ac:dyDescent="0.25">
      <c r="A106" s="91" t="s">
        <v>525</v>
      </c>
      <c r="B106" s="92" t="s">
        <v>152</v>
      </c>
      <c r="C106" s="100" t="s">
        <v>526</v>
      </c>
      <c r="D106" s="100" t="s">
        <v>527</v>
      </c>
      <c r="E106" s="101" t="s">
        <v>528</v>
      </c>
      <c r="F106" s="102">
        <v>44315</v>
      </c>
      <c r="G106" s="93" t="s">
        <v>529</v>
      </c>
      <c r="H106" s="102">
        <v>44319</v>
      </c>
      <c r="I106" s="105">
        <v>40969.599999999999</v>
      </c>
      <c r="J106" s="104"/>
      <c r="K106" s="92" t="s">
        <v>52</v>
      </c>
      <c r="L106" s="92" t="s">
        <v>390</v>
      </c>
      <c r="M106" s="92" t="s">
        <v>88</v>
      </c>
      <c r="N106" s="105"/>
      <c r="O106" s="94"/>
      <c r="P106" s="94"/>
      <c r="Q106" s="94"/>
      <c r="R106" s="105">
        <v>40969.599999999999</v>
      </c>
      <c r="S106" s="94"/>
      <c r="T106" s="105">
        <v>40969.599999999999</v>
      </c>
      <c r="U106" s="88">
        <v>44469</v>
      </c>
      <c r="V106" s="89"/>
      <c r="W106" s="89"/>
      <c r="X106" s="89"/>
      <c r="Y106" s="89"/>
      <c r="Z106" s="89"/>
      <c r="AA106" s="89"/>
      <c r="AB106" s="89"/>
      <c r="AC106" s="89"/>
      <c r="AD106" s="89"/>
      <c r="AE106" s="89"/>
      <c r="AF106" s="89"/>
      <c r="AG106" s="89"/>
      <c r="AH106" s="89"/>
      <c r="AI106" s="89"/>
      <c r="AJ106" s="89"/>
      <c r="AK106" s="89"/>
      <c r="AL106" s="89"/>
      <c r="AM106" s="89"/>
      <c r="AN106" s="89"/>
      <c r="AO106" s="89"/>
      <c r="AP106" s="89"/>
      <c r="AQ106" s="89"/>
      <c r="AR106" s="89"/>
      <c r="AS106" s="89"/>
      <c r="AT106" s="89"/>
      <c r="AU106" s="89"/>
      <c r="AV106" s="89"/>
      <c r="AW106" s="89"/>
      <c r="AX106" s="89"/>
      <c r="AY106" s="89"/>
      <c r="AZ106" s="89"/>
      <c r="BA106" s="89"/>
      <c r="BB106" s="89"/>
      <c r="BC106" s="89"/>
      <c r="BD106" s="89"/>
      <c r="BE106" s="89"/>
      <c r="BF106" s="89"/>
      <c r="BG106" s="89"/>
      <c r="BH106" s="89"/>
      <c r="BI106" s="89"/>
      <c r="BJ106" s="89"/>
      <c r="BK106" s="89"/>
      <c r="BL106" s="89"/>
      <c r="BM106" s="89"/>
      <c r="BN106" s="89"/>
      <c r="BO106" s="89"/>
      <c r="BP106" s="89"/>
      <c r="BQ106" s="89"/>
      <c r="BR106" s="89"/>
      <c r="BS106" s="89"/>
      <c r="BT106" s="89"/>
      <c r="BU106" s="89"/>
    </row>
    <row r="107" spans="1:73" s="90" customFormat="1" ht="150" x14ac:dyDescent="0.25">
      <c r="A107" s="91" t="s">
        <v>308</v>
      </c>
      <c r="B107" s="92" t="s">
        <v>309</v>
      </c>
      <c r="C107" s="100" t="s">
        <v>310</v>
      </c>
      <c r="D107" s="100" t="s">
        <v>530</v>
      </c>
      <c r="E107" s="101"/>
      <c r="F107" s="102"/>
      <c r="G107" s="102" t="s">
        <v>312</v>
      </c>
      <c r="H107" s="102">
        <v>44319</v>
      </c>
      <c r="I107" s="115">
        <v>303792.87</v>
      </c>
      <c r="J107" s="104"/>
      <c r="K107" s="92" t="s">
        <v>34</v>
      </c>
      <c r="L107" s="92" t="s">
        <v>531</v>
      </c>
      <c r="M107" s="92" t="s">
        <v>314</v>
      </c>
      <c r="N107" s="115"/>
      <c r="O107" s="94"/>
      <c r="P107" s="94"/>
      <c r="Q107" s="115">
        <v>303792.87</v>
      </c>
      <c r="R107" s="94"/>
      <c r="S107" s="94"/>
      <c r="T107" s="115">
        <v>303792.87</v>
      </c>
      <c r="U107" s="88">
        <v>44469</v>
      </c>
      <c r="V107" s="89"/>
      <c r="W107" s="89"/>
      <c r="X107" s="89"/>
      <c r="Y107" s="89"/>
      <c r="Z107" s="89"/>
      <c r="AA107" s="89"/>
      <c r="AB107" s="89"/>
      <c r="AC107" s="89"/>
      <c r="AD107" s="89"/>
      <c r="AE107" s="89"/>
      <c r="AF107" s="89"/>
      <c r="AG107" s="89"/>
      <c r="AH107" s="89"/>
      <c r="AI107" s="89"/>
      <c r="AJ107" s="89"/>
      <c r="AK107" s="89"/>
      <c r="AL107" s="89"/>
      <c r="AM107" s="89"/>
      <c r="AN107" s="89"/>
      <c r="AO107" s="89"/>
      <c r="AP107" s="89"/>
      <c r="AQ107" s="89"/>
      <c r="AR107" s="89"/>
      <c r="AS107" s="89"/>
      <c r="AT107" s="89"/>
      <c r="AU107" s="89"/>
      <c r="AV107" s="89"/>
      <c r="AW107" s="89"/>
      <c r="AX107" s="89"/>
      <c r="AY107" s="89"/>
      <c r="AZ107" s="89"/>
      <c r="BA107" s="89"/>
      <c r="BB107" s="89"/>
      <c r="BC107" s="89"/>
      <c r="BD107" s="89"/>
      <c r="BE107" s="89"/>
      <c r="BF107" s="89"/>
      <c r="BG107" s="89"/>
      <c r="BH107" s="89"/>
      <c r="BI107" s="89"/>
      <c r="BJ107" s="89"/>
      <c r="BK107" s="89"/>
      <c r="BL107" s="89"/>
      <c r="BM107" s="89"/>
      <c r="BN107" s="89"/>
      <c r="BO107" s="89"/>
      <c r="BP107" s="89"/>
      <c r="BQ107" s="89"/>
      <c r="BR107" s="89"/>
      <c r="BS107" s="89"/>
      <c r="BT107" s="89"/>
      <c r="BU107" s="89"/>
    </row>
    <row r="108" spans="1:73" s="90" customFormat="1" ht="90" x14ac:dyDescent="0.25">
      <c r="A108" s="91" t="s">
        <v>187</v>
      </c>
      <c r="B108" s="92" t="s">
        <v>188</v>
      </c>
      <c r="C108" s="100" t="s">
        <v>189</v>
      </c>
      <c r="D108" s="100" t="s">
        <v>532</v>
      </c>
      <c r="E108" s="101" t="s">
        <v>191</v>
      </c>
      <c r="F108" s="102">
        <v>44370</v>
      </c>
      <c r="G108" s="92" t="s">
        <v>257</v>
      </c>
      <c r="H108" s="102">
        <v>44316</v>
      </c>
      <c r="I108" s="105">
        <v>82083.25</v>
      </c>
      <c r="J108" s="104"/>
      <c r="K108" s="92" t="s">
        <v>52</v>
      </c>
      <c r="L108" s="92" t="s">
        <v>193</v>
      </c>
      <c r="M108" s="92" t="s">
        <v>194</v>
      </c>
      <c r="N108" s="105">
        <v>82083.25</v>
      </c>
      <c r="O108" s="94"/>
      <c r="P108" s="94"/>
      <c r="Q108" s="94"/>
      <c r="R108" s="105"/>
      <c r="S108" s="94"/>
      <c r="T108" s="105">
        <v>82083.25</v>
      </c>
      <c r="U108" s="88">
        <v>44469</v>
      </c>
      <c r="V108" s="89"/>
      <c r="W108" s="89"/>
      <c r="X108" s="89"/>
      <c r="Y108" s="89"/>
      <c r="Z108" s="89"/>
      <c r="AA108" s="89"/>
      <c r="AB108" s="89"/>
      <c r="AC108" s="89"/>
      <c r="AD108" s="89"/>
      <c r="AE108" s="89"/>
      <c r="AF108" s="89"/>
      <c r="AG108" s="89"/>
      <c r="AH108" s="89"/>
      <c r="AI108" s="89"/>
      <c r="AJ108" s="89"/>
      <c r="AK108" s="89"/>
      <c r="AL108" s="89"/>
      <c r="AM108" s="89"/>
      <c r="AN108" s="89"/>
      <c r="AO108" s="89"/>
      <c r="AP108" s="89"/>
      <c r="AQ108" s="89"/>
      <c r="AR108" s="89"/>
      <c r="AS108" s="89"/>
      <c r="AT108" s="89"/>
      <c r="AU108" s="89"/>
      <c r="AV108" s="89"/>
      <c r="AW108" s="89"/>
      <c r="AX108" s="89"/>
      <c r="AY108" s="89"/>
      <c r="AZ108" s="89"/>
      <c r="BA108" s="89"/>
      <c r="BB108" s="89"/>
      <c r="BC108" s="89"/>
      <c r="BD108" s="89"/>
      <c r="BE108" s="89"/>
      <c r="BF108" s="89"/>
      <c r="BG108" s="89"/>
      <c r="BH108" s="89"/>
      <c r="BI108" s="89"/>
      <c r="BJ108" s="89"/>
      <c r="BK108" s="89"/>
      <c r="BL108" s="89"/>
      <c r="BM108" s="89"/>
      <c r="BN108" s="89"/>
      <c r="BO108" s="89"/>
      <c r="BP108" s="89"/>
      <c r="BQ108" s="89"/>
      <c r="BR108" s="89"/>
      <c r="BS108" s="89"/>
      <c r="BT108" s="89"/>
      <c r="BU108" s="89"/>
    </row>
    <row r="109" spans="1:73" s="90" customFormat="1" ht="60" x14ac:dyDescent="0.25">
      <c r="A109" s="91" t="s">
        <v>533</v>
      </c>
      <c r="B109" s="92" t="s">
        <v>129</v>
      </c>
      <c r="C109" s="95" t="s">
        <v>534</v>
      </c>
      <c r="D109" s="95" t="s">
        <v>535</v>
      </c>
      <c r="E109" s="96" t="s">
        <v>536</v>
      </c>
      <c r="F109" s="97">
        <v>44301</v>
      </c>
      <c r="G109" s="93" t="s">
        <v>537</v>
      </c>
      <c r="H109" s="97">
        <v>44315</v>
      </c>
      <c r="I109" s="98">
        <v>116820</v>
      </c>
      <c r="J109" s="99"/>
      <c r="K109" s="92" t="s">
        <v>69</v>
      </c>
      <c r="L109" s="92" t="s">
        <v>493</v>
      </c>
      <c r="M109" s="92" t="s">
        <v>538</v>
      </c>
      <c r="N109" s="98">
        <v>116820</v>
      </c>
      <c r="O109" s="94"/>
      <c r="P109" s="94"/>
      <c r="Q109" s="98"/>
      <c r="R109" s="94"/>
      <c r="S109" s="94"/>
      <c r="T109" s="98">
        <v>116820</v>
      </c>
      <c r="U109" s="88">
        <v>44469</v>
      </c>
      <c r="V109" s="89"/>
      <c r="W109" s="89"/>
      <c r="X109" s="89"/>
      <c r="Y109" s="89"/>
      <c r="Z109" s="89"/>
      <c r="AA109" s="89"/>
      <c r="AB109" s="89"/>
      <c r="AC109" s="89"/>
      <c r="AD109" s="89"/>
      <c r="AE109" s="89"/>
      <c r="AF109" s="89"/>
      <c r="AG109" s="89"/>
      <c r="AH109" s="89"/>
      <c r="AI109" s="89"/>
      <c r="AJ109" s="89"/>
      <c r="AK109" s="89"/>
      <c r="AL109" s="89"/>
      <c r="AM109" s="89"/>
      <c r="AN109" s="89"/>
      <c r="AO109" s="89"/>
      <c r="AP109" s="89"/>
      <c r="AQ109" s="89"/>
      <c r="AR109" s="89"/>
      <c r="AS109" s="89"/>
      <c r="AT109" s="89"/>
      <c r="AU109" s="89"/>
      <c r="AV109" s="89"/>
      <c r="AW109" s="89"/>
      <c r="AX109" s="89"/>
      <c r="AY109" s="89"/>
      <c r="AZ109" s="89"/>
      <c r="BA109" s="89"/>
      <c r="BB109" s="89"/>
      <c r="BC109" s="89"/>
      <c r="BD109" s="89"/>
      <c r="BE109" s="89"/>
      <c r="BF109" s="89"/>
      <c r="BG109" s="89"/>
      <c r="BH109" s="89"/>
      <c r="BI109" s="89"/>
      <c r="BJ109" s="89"/>
      <c r="BK109" s="89"/>
      <c r="BL109" s="89"/>
      <c r="BM109" s="89"/>
      <c r="BN109" s="89"/>
      <c r="BO109" s="89"/>
      <c r="BP109" s="89"/>
      <c r="BQ109" s="89"/>
      <c r="BR109" s="89"/>
      <c r="BS109" s="89"/>
      <c r="BT109" s="89"/>
      <c r="BU109" s="89"/>
    </row>
    <row r="110" spans="1:73" s="90" customFormat="1" ht="75" x14ac:dyDescent="0.25">
      <c r="A110" s="91" t="s">
        <v>235</v>
      </c>
      <c r="B110" s="92" t="s">
        <v>196</v>
      </c>
      <c r="C110" s="100" t="s">
        <v>237</v>
      </c>
      <c r="D110" s="100" t="s">
        <v>539</v>
      </c>
      <c r="E110" s="101" t="s">
        <v>540</v>
      </c>
      <c r="F110" s="102">
        <v>44302</v>
      </c>
      <c r="G110" s="93" t="s">
        <v>504</v>
      </c>
      <c r="H110" s="102">
        <v>44315</v>
      </c>
      <c r="I110" s="105">
        <v>102139.6</v>
      </c>
      <c r="J110" s="104"/>
      <c r="K110" s="93" t="s">
        <v>52</v>
      </c>
      <c r="L110" s="92" t="s">
        <v>541</v>
      </c>
      <c r="M110" s="92" t="s">
        <v>241</v>
      </c>
      <c r="N110" s="105"/>
      <c r="O110" s="94"/>
      <c r="P110" s="94"/>
      <c r="Q110" s="105">
        <v>102139.6</v>
      </c>
      <c r="R110" s="105"/>
      <c r="S110" s="94"/>
      <c r="T110" s="105">
        <v>102139.6</v>
      </c>
      <c r="U110" s="88">
        <v>44469</v>
      </c>
      <c r="V110" s="89"/>
      <c r="W110" s="89"/>
      <c r="X110" s="89"/>
      <c r="Y110" s="89"/>
      <c r="Z110" s="89"/>
      <c r="AA110" s="89"/>
      <c r="AB110" s="89"/>
      <c r="AC110" s="89"/>
      <c r="AD110" s="89"/>
      <c r="AE110" s="89"/>
      <c r="AF110" s="89"/>
      <c r="AG110" s="89"/>
      <c r="AH110" s="89"/>
      <c r="AI110" s="89"/>
      <c r="AJ110" s="89"/>
      <c r="AK110" s="89"/>
      <c r="AL110" s="89"/>
      <c r="AM110" s="89"/>
      <c r="AN110" s="89"/>
      <c r="AO110" s="89"/>
      <c r="AP110" s="89"/>
      <c r="AQ110" s="89"/>
      <c r="AR110" s="89"/>
      <c r="AS110" s="89"/>
      <c r="AT110" s="89"/>
      <c r="AU110" s="89"/>
      <c r="AV110" s="89"/>
      <c r="AW110" s="89"/>
      <c r="AX110" s="89"/>
      <c r="AY110" s="89"/>
      <c r="AZ110" s="89"/>
      <c r="BA110" s="89"/>
      <c r="BB110" s="89"/>
      <c r="BC110" s="89"/>
      <c r="BD110" s="89"/>
      <c r="BE110" s="89"/>
      <c r="BF110" s="89"/>
      <c r="BG110" s="89"/>
      <c r="BH110" s="89"/>
      <c r="BI110" s="89"/>
      <c r="BJ110" s="89"/>
      <c r="BK110" s="89"/>
      <c r="BL110" s="89"/>
      <c r="BM110" s="89"/>
      <c r="BN110" s="89"/>
      <c r="BO110" s="89"/>
      <c r="BP110" s="89"/>
      <c r="BQ110" s="89"/>
      <c r="BR110" s="89"/>
      <c r="BS110" s="89"/>
      <c r="BT110" s="89"/>
      <c r="BU110" s="89"/>
    </row>
    <row r="111" spans="1:73" s="90" customFormat="1" ht="45" x14ac:dyDescent="0.25">
      <c r="A111" s="91" t="s">
        <v>542</v>
      </c>
      <c r="B111" s="147" t="s">
        <v>196</v>
      </c>
      <c r="C111" s="95" t="s">
        <v>543</v>
      </c>
      <c r="D111" s="95" t="s">
        <v>544</v>
      </c>
      <c r="E111" s="96" t="s">
        <v>545</v>
      </c>
      <c r="F111" s="97">
        <v>44312</v>
      </c>
      <c r="G111" s="93" t="s">
        <v>537</v>
      </c>
      <c r="H111" s="97">
        <v>44314</v>
      </c>
      <c r="I111" s="98">
        <v>56640</v>
      </c>
      <c r="J111" s="99"/>
      <c r="K111" s="93" t="s">
        <v>282</v>
      </c>
      <c r="L111" s="92" t="s">
        <v>283</v>
      </c>
      <c r="M111" s="92" t="s">
        <v>546</v>
      </c>
      <c r="N111" s="98">
        <v>56640</v>
      </c>
      <c r="O111" s="94"/>
      <c r="P111" s="94"/>
      <c r="Q111" s="98"/>
      <c r="R111" s="98"/>
      <c r="S111" s="94"/>
      <c r="T111" s="98">
        <v>56640</v>
      </c>
      <c r="U111" s="88">
        <v>44469</v>
      </c>
      <c r="V111" s="89"/>
      <c r="W111" s="89"/>
      <c r="X111" s="89"/>
      <c r="Y111" s="89"/>
      <c r="Z111" s="89"/>
      <c r="AA111" s="89"/>
      <c r="AB111" s="89"/>
      <c r="AC111" s="89"/>
      <c r="AD111" s="89"/>
      <c r="AE111" s="89"/>
      <c r="AF111" s="89"/>
      <c r="AG111" s="89"/>
      <c r="AH111" s="89"/>
      <c r="AI111" s="89"/>
      <c r="AJ111" s="89"/>
      <c r="AK111" s="89"/>
      <c r="AL111" s="89"/>
      <c r="AM111" s="89"/>
      <c r="AN111" s="89"/>
      <c r="AO111" s="89"/>
      <c r="AP111" s="89"/>
      <c r="AQ111" s="89"/>
      <c r="AR111" s="89"/>
      <c r="AS111" s="89"/>
      <c r="AT111" s="89"/>
      <c r="AU111" s="89"/>
      <c r="AV111" s="89"/>
      <c r="AW111" s="89"/>
      <c r="AX111" s="89"/>
      <c r="AY111" s="89"/>
      <c r="AZ111" s="89"/>
      <c r="BA111" s="89"/>
      <c r="BB111" s="89"/>
      <c r="BC111" s="89"/>
      <c r="BD111" s="89"/>
      <c r="BE111" s="89"/>
      <c r="BF111" s="89"/>
      <c r="BG111" s="89"/>
      <c r="BH111" s="89"/>
      <c r="BI111" s="89"/>
      <c r="BJ111" s="89"/>
      <c r="BK111" s="89"/>
      <c r="BL111" s="89"/>
      <c r="BM111" s="89"/>
      <c r="BN111" s="89"/>
      <c r="BO111" s="89"/>
      <c r="BP111" s="89"/>
      <c r="BQ111" s="89"/>
      <c r="BR111" s="89"/>
      <c r="BS111" s="89"/>
      <c r="BT111" s="89"/>
      <c r="BU111" s="89"/>
    </row>
    <row r="112" spans="1:73" s="90" customFormat="1" ht="90" x14ac:dyDescent="0.25">
      <c r="A112" s="91" t="s">
        <v>412</v>
      </c>
      <c r="B112" s="92" t="s">
        <v>286</v>
      </c>
      <c r="C112" s="100" t="s">
        <v>413</v>
      </c>
      <c r="D112" s="100" t="s">
        <v>547</v>
      </c>
      <c r="E112" s="101" t="s">
        <v>548</v>
      </c>
      <c r="F112" s="102">
        <v>44309</v>
      </c>
      <c r="G112" s="92" t="s">
        <v>549</v>
      </c>
      <c r="H112" s="102">
        <v>44314</v>
      </c>
      <c r="I112" s="105">
        <v>21653</v>
      </c>
      <c r="J112" s="105"/>
      <c r="K112" s="92" t="s">
        <v>550</v>
      </c>
      <c r="L112" s="92" t="s">
        <v>551</v>
      </c>
      <c r="M112" s="92" t="s">
        <v>552</v>
      </c>
      <c r="N112" s="105">
        <v>21653</v>
      </c>
      <c r="O112" s="94"/>
      <c r="P112" s="94"/>
      <c r="Q112" s="94"/>
      <c r="R112" s="105"/>
      <c r="S112" s="94"/>
      <c r="T112" s="105">
        <v>21653</v>
      </c>
      <c r="U112" s="88">
        <v>44469</v>
      </c>
      <c r="V112" s="89"/>
      <c r="W112" s="89"/>
      <c r="X112" s="89"/>
      <c r="Y112" s="89"/>
      <c r="Z112" s="89"/>
      <c r="AA112" s="89"/>
      <c r="AB112" s="89"/>
      <c r="AC112" s="89"/>
      <c r="AD112" s="89"/>
      <c r="AE112" s="89"/>
      <c r="AF112" s="89"/>
      <c r="AG112" s="89"/>
      <c r="AH112" s="89"/>
      <c r="AI112" s="89"/>
      <c r="AJ112" s="89"/>
      <c r="AK112" s="89"/>
      <c r="AL112" s="89"/>
      <c r="AM112" s="89"/>
      <c r="AN112" s="89"/>
      <c r="AO112" s="89"/>
      <c r="AP112" s="89"/>
      <c r="AQ112" s="89"/>
      <c r="AR112" s="89"/>
      <c r="AS112" s="89"/>
      <c r="AT112" s="89"/>
      <c r="AU112" s="89"/>
      <c r="AV112" s="89"/>
      <c r="AW112" s="89"/>
      <c r="AX112" s="89"/>
      <c r="AY112" s="89"/>
      <c r="AZ112" s="89"/>
      <c r="BA112" s="89"/>
      <c r="BB112" s="89"/>
      <c r="BC112" s="89"/>
      <c r="BD112" s="89"/>
      <c r="BE112" s="89"/>
      <c r="BF112" s="89"/>
      <c r="BG112" s="89"/>
      <c r="BH112" s="89"/>
      <c r="BI112" s="89"/>
      <c r="BJ112" s="89"/>
      <c r="BK112" s="89"/>
      <c r="BL112" s="89"/>
      <c r="BM112" s="89"/>
      <c r="BN112" s="89"/>
      <c r="BO112" s="89"/>
      <c r="BP112" s="89"/>
      <c r="BQ112" s="89"/>
      <c r="BR112" s="89"/>
      <c r="BS112" s="89"/>
      <c r="BT112" s="89"/>
      <c r="BU112" s="89"/>
    </row>
    <row r="113" spans="1:73" s="90" customFormat="1" ht="60" x14ac:dyDescent="0.25">
      <c r="A113" s="91" t="s">
        <v>553</v>
      </c>
      <c r="B113" s="92" t="s">
        <v>405</v>
      </c>
      <c r="C113" s="100" t="s">
        <v>554</v>
      </c>
      <c r="D113" s="100" t="s">
        <v>555</v>
      </c>
      <c r="E113" s="101" t="s">
        <v>556</v>
      </c>
      <c r="F113" s="102">
        <v>44301</v>
      </c>
      <c r="G113" s="92" t="s">
        <v>557</v>
      </c>
      <c r="H113" s="102">
        <v>44314</v>
      </c>
      <c r="I113" s="105">
        <v>10620</v>
      </c>
      <c r="J113" s="104"/>
      <c r="K113" s="92" t="s">
        <v>69</v>
      </c>
      <c r="L113" s="114" t="s">
        <v>558</v>
      </c>
      <c r="M113" s="92" t="s">
        <v>54</v>
      </c>
      <c r="N113" s="105">
        <v>10620</v>
      </c>
      <c r="O113" s="94"/>
      <c r="P113" s="94"/>
      <c r="Q113" s="105"/>
      <c r="R113" s="94"/>
      <c r="S113" s="94"/>
      <c r="T113" s="105">
        <v>10620</v>
      </c>
      <c r="U113" s="88">
        <v>44469</v>
      </c>
      <c r="V113" s="89"/>
      <c r="W113" s="89"/>
      <c r="X113" s="89"/>
      <c r="Y113" s="89"/>
      <c r="Z113" s="89"/>
      <c r="AA113" s="89"/>
      <c r="AB113" s="89"/>
      <c r="AC113" s="89"/>
      <c r="AD113" s="89"/>
      <c r="AE113" s="89"/>
      <c r="AF113" s="89"/>
      <c r="AG113" s="89"/>
      <c r="AH113" s="89"/>
      <c r="AI113" s="89"/>
      <c r="AJ113" s="89"/>
      <c r="AK113" s="89"/>
      <c r="AL113" s="89"/>
      <c r="AM113" s="89"/>
      <c r="AN113" s="89"/>
      <c r="AO113" s="89"/>
      <c r="AP113" s="89"/>
      <c r="AQ113" s="89"/>
      <c r="AR113" s="89"/>
      <c r="AS113" s="89"/>
      <c r="AT113" s="89"/>
      <c r="AU113" s="89"/>
      <c r="AV113" s="89"/>
      <c r="AW113" s="89"/>
      <c r="AX113" s="89"/>
      <c r="AY113" s="89"/>
      <c r="AZ113" s="89"/>
      <c r="BA113" s="89"/>
      <c r="BB113" s="89"/>
      <c r="BC113" s="89"/>
      <c r="BD113" s="89"/>
      <c r="BE113" s="89"/>
      <c r="BF113" s="89"/>
      <c r="BG113" s="89"/>
      <c r="BH113" s="89"/>
      <c r="BI113" s="89"/>
      <c r="BJ113" s="89"/>
      <c r="BK113" s="89"/>
      <c r="BL113" s="89"/>
      <c r="BM113" s="89"/>
      <c r="BN113" s="89"/>
      <c r="BO113" s="89"/>
      <c r="BP113" s="89"/>
      <c r="BQ113" s="89"/>
      <c r="BR113" s="89"/>
      <c r="BS113" s="89"/>
      <c r="BT113" s="89"/>
      <c r="BU113" s="89"/>
    </row>
    <row r="114" spans="1:73" s="90" customFormat="1" ht="60" x14ac:dyDescent="0.25">
      <c r="A114" s="91" t="s">
        <v>108</v>
      </c>
      <c r="B114" s="92" t="s">
        <v>559</v>
      </c>
      <c r="C114" s="95" t="s">
        <v>110</v>
      </c>
      <c r="D114" s="95" t="s">
        <v>560</v>
      </c>
      <c r="E114" s="96" t="s">
        <v>561</v>
      </c>
      <c r="F114" s="97">
        <v>44299</v>
      </c>
      <c r="G114" s="93" t="s">
        <v>562</v>
      </c>
      <c r="H114" s="97">
        <v>44308</v>
      </c>
      <c r="I114" s="98">
        <v>61360</v>
      </c>
      <c r="J114" s="99"/>
      <c r="K114" s="93" t="s">
        <v>282</v>
      </c>
      <c r="L114" s="92" t="s">
        <v>563</v>
      </c>
      <c r="M114" s="92" t="s">
        <v>241</v>
      </c>
      <c r="N114" s="98"/>
      <c r="O114" s="94"/>
      <c r="P114" s="94"/>
      <c r="Q114" s="98">
        <v>61360</v>
      </c>
      <c r="R114" s="98"/>
      <c r="S114" s="94"/>
      <c r="T114" s="98">
        <v>61360</v>
      </c>
      <c r="U114" s="88">
        <v>44469</v>
      </c>
      <c r="V114" s="89"/>
      <c r="W114" s="89"/>
      <c r="X114" s="89"/>
      <c r="Y114" s="89"/>
      <c r="Z114" s="89"/>
      <c r="AA114" s="89"/>
      <c r="AB114" s="89"/>
      <c r="AC114" s="89"/>
      <c r="AD114" s="89"/>
      <c r="AE114" s="89"/>
      <c r="AF114" s="89"/>
      <c r="AG114" s="89"/>
      <c r="AH114" s="89"/>
      <c r="AI114" s="89"/>
      <c r="AJ114" s="89"/>
      <c r="AK114" s="89"/>
      <c r="AL114" s="89"/>
      <c r="AM114" s="89"/>
      <c r="AN114" s="89"/>
      <c r="AO114" s="89"/>
      <c r="AP114" s="89"/>
      <c r="AQ114" s="89"/>
      <c r="AR114" s="89"/>
      <c r="AS114" s="89"/>
      <c r="AT114" s="89"/>
      <c r="AU114" s="89"/>
      <c r="AV114" s="89"/>
      <c r="AW114" s="89"/>
      <c r="AX114" s="89"/>
      <c r="AY114" s="89"/>
      <c r="AZ114" s="89"/>
      <c r="BA114" s="89"/>
      <c r="BB114" s="89"/>
      <c r="BC114" s="89"/>
      <c r="BD114" s="89"/>
      <c r="BE114" s="89"/>
      <c r="BF114" s="89"/>
      <c r="BG114" s="89"/>
      <c r="BH114" s="89"/>
      <c r="BI114" s="89"/>
      <c r="BJ114" s="89"/>
      <c r="BK114" s="89"/>
      <c r="BL114" s="89"/>
      <c r="BM114" s="89"/>
      <c r="BN114" s="89"/>
      <c r="BO114" s="89"/>
      <c r="BP114" s="89"/>
      <c r="BQ114" s="89"/>
      <c r="BR114" s="89"/>
      <c r="BS114" s="89"/>
      <c r="BT114" s="89"/>
      <c r="BU114" s="89"/>
    </row>
    <row r="115" spans="1:73" s="90" customFormat="1" ht="60" x14ac:dyDescent="0.25">
      <c r="A115" s="91" t="s">
        <v>564</v>
      </c>
      <c r="B115" s="93" t="s">
        <v>81</v>
      </c>
      <c r="C115" s="95" t="s">
        <v>565</v>
      </c>
      <c r="D115" s="95" t="s">
        <v>566</v>
      </c>
      <c r="E115" s="101" t="s">
        <v>567</v>
      </c>
      <c r="F115" s="102">
        <v>44284</v>
      </c>
      <c r="G115" s="92" t="s">
        <v>389</v>
      </c>
      <c r="H115" s="102">
        <v>44308</v>
      </c>
      <c r="I115" s="105">
        <v>23650</v>
      </c>
      <c r="J115" s="104"/>
      <c r="K115" s="92" t="s">
        <v>282</v>
      </c>
      <c r="L115" s="92" t="s">
        <v>568</v>
      </c>
      <c r="M115" s="92" t="s">
        <v>234</v>
      </c>
      <c r="N115" s="105"/>
      <c r="O115" s="94"/>
      <c r="P115" s="94"/>
      <c r="Q115" s="105">
        <v>23650</v>
      </c>
      <c r="R115" s="94"/>
      <c r="S115" s="94"/>
      <c r="T115" s="105">
        <v>23650</v>
      </c>
      <c r="U115" s="88">
        <v>44469</v>
      </c>
      <c r="V115" s="89"/>
      <c r="W115" s="89"/>
      <c r="X115" s="89"/>
      <c r="Y115" s="89"/>
      <c r="Z115" s="89"/>
      <c r="AA115" s="89"/>
      <c r="AB115" s="89"/>
      <c r="AC115" s="89"/>
      <c r="AD115" s="89"/>
      <c r="AE115" s="89"/>
      <c r="AF115" s="89"/>
      <c r="AG115" s="89"/>
      <c r="AH115" s="89"/>
      <c r="AI115" s="89"/>
      <c r="AJ115" s="89"/>
      <c r="AK115" s="89"/>
      <c r="AL115" s="89"/>
      <c r="AM115" s="89"/>
      <c r="AN115" s="89"/>
      <c r="AO115" s="89"/>
      <c r="AP115" s="89"/>
      <c r="AQ115" s="89"/>
      <c r="AR115" s="89"/>
      <c r="AS115" s="89"/>
      <c r="AT115" s="89"/>
      <c r="AU115" s="89"/>
      <c r="AV115" s="89"/>
      <c r="AW115" s="89"/>
      <c r="AX115" s="89"/>
      <c r="AY115" s="89"/>
      <c r="AZ115" s="89"/>
      <c r="BA115" s="89"/>
      <c r="BB115" s="89"/>
      <c r="BC115" s="89"/>
      <c r="BD115" s="89"/>
      <c r="BE115" s="89"/>
      <c r="BF115" s="89"/>
      <c r="BG115" s="89"/>
      <c r="BH115" s="89"/>
      <c r="BI115" s="89"/>
      <c r="BJ115" s="89"/>
      <c r="BK115" s="89"/>
      <c r="BL115" s="89"/>
      <c r="BM115" s="89"/>
      <c r="BN115" s="89"/>
      <c r="BO115" s="89"/>
      <c r="BP115" s="89"/>
      <c r="BQ115" s="89"/>
      <c r="BR115" s="89"/>
      <c r="BS115" s="89"/>
      <c r="BT115" s="89"/>
      <c r="BU115" s="89"/>
    </row>
    <row r="116" spans="1:73" s="90" customFormat="1" ht="75" x14ac:dyDescent="0.25">
      <c r="A116" s="91" t="s">
        <v>569</v>
      </c>
      <c r="B116" s="92" t="s">
        <v>570</v>
      </c>
      <c r="C116" s="100" t="s">
        <v>571</v>
      </c>
      <c r="D116" s="100" t="s">
        <v>572</v>
      </c>
      <c r="E116" s="101" t="s">
        <v>573</v>
      </c>
      <c r="F116" s="102">
        <v>44259</v>
      </c>
      <c r="G116" s="92" t="s">
        <v>518</v>
      </c>
      <c r="H116" s="102">
        <v>44307</v>
      </c>
      <c r="I116" s="105">
        <v>147699.99</v>
      </c>
      <c r="J116" s="104"/>
      <c r="K116" s="92" t="s">
        <v>52</v>
      </c>
      <c r="L116" s="92" t="s">
        <v>574</v>
      </c>
      <c r="M116" s="92" t="s">
        <v>284</v>
      </c>
      <c r="N116" s="105"/>
      <c r="O116" s="94"/>
      <c r="P116" s="94"/>
      <c r="Q116" s="105"/>
      <c r="R116" s="105">
        <v>147699.99</v>
      </c>
      <c r="S116" s="94"/>
      <c r="T116" s="105">
        <v>147699.99</v>
      </c>
      <c r="U116" s="88">
        <v>44469</v>
      </c>
      <c r="V116" s="89"/>
      <c r="W116" s="89"/>
      <c r="X116" s="89"/>
      <c r="Y116" s="89"/>
      <c r="Z116" s="89"/>
      <c r="AA116" s="89"/>
      <c r="AB116" s="89"/>
      <c r="AC116" s="89"/>
      <c r="AD116" s="89"/>
      <c r="AE116" s="89"/>
      <c r="AF116" s="89"/>
      <c r="AG116" s="89"/>
      <c r="AH116" s="89"/>
      <c r="AI116" s="89"/>
      <c r="AJ116" s="89"/>
      <c r="AK116" s="89"/>
      <c r="AL116" s="89"/>
      <c r="AM116" s="89"/>
      <c r="AN116" s="89"/>
      <c r="AO116" s="89"/>
      <c r="AP116" s="89"/>
      <c r="AQ116" s="89"/>
      <c r="AR116" s="89"/>
      <c r="AS116" s="89"/>
      <c r="AT116" s="89"/>
      <c r="AU116" s="89"/>
      <c r="AV116" s="89"/>
      <c r="AW116" s="89"/>
      <c r="AX116" s="89"/>
      <c r="AY116" s="89"/>
      <c r="AZ116" s="89"/>
      <c r="BA116" s="89"/>
      <c r="BB116" s="89"/>
      <c r="BC116" s="89"/>
      <c r="BD116" s="89"/>
      <c r="BE116" s="89"/>
      <c r="BF116" s="89"/>
      <c r="BG116" s="89"/>
      <c r="BH116" s="89"/>
      <c r="BI116" s="89"/>
      <c r="BJ116" s="89"/>
      <c r="BK116" s="89"/>
      <c r="BL116" s="89"/>
      <c r="BM116" s="89"/>
      <c r="BN116" s="89"/>
      <c r="BO116" s="89"/>
      <c r="BP116" s="89"/>
      <c r="BQ116" s="89"/>
      <c r="BR116" s="89"/>
      <c r="BS116" s="89"/>
      <c r="BT116" s="89"/>
      <c r="BU116" s="89"/>
    </row>
    <row r="117" spans="1:73" s="90" customFormat="1" ht="60" x14ac:dyDescent="0.25">
      <c r="A117" s="91" t="s">
        <v>89</v>
      </c>
      <c r="B117" s="92" t="s">
        <v>90</v>
      </c>
      <c r="C117" s="100" t="s">
        <v>91</v>
      </c>
      <c r="D117" s="100" t="s">
        <v>575</v>
      </c>
      <c r="E117" s="101" t="s">
        <v>576</v>
      </c>
      <c r="F117" s="102">
        <v>44306</v>
      </c>
      <c r="G117" s="92" t="s">
        <v>577</v>
      </c>
      <c r="H117" s="102">
        <v>44307</v>
      </c>
      <c r="I117" s="103">
        <v>37406</v>
      </c>
      <c r="J117" s="104"/>
      <c r="K117" s="92" t="s">
        <v>52</v>
      </c>
      <c r="L117" s="92" t="s">
        <v>307</v>
      </c>
      <c r="M117" s="92" t="s">
        <v>95</v>
      </c>
      <c r="N117" s="103">
        <v>37406</v>
      </c>
      <c r="O117" s="103"/>
      <c r="P117" s="94"/>
      <c r="Q117" s="103"/>
      <c r="R117" s="103"/>
      <c r="S117" s="94"/>
      <c r="T117" s="103">
        <v>37406</v>
      </c>
      <c r="U117" s="88">
        <v>44469</v>
      </c>
      <c r="V117" s="89"/>
      <c r="W117" s="89"/>
      <c r="X117" s="89"/>
      <c r="Y117" s="89"/>
      <c r="Z117" s="89"/>
      <c r="AA117" s="89"/>
      <c r="AB117" s="89"/>
      <c r="AC117" s="89"/>
      <c r="AD117" s="89"/>
      <c r="AE117" s="89"/>
      <c r="AF117" s="89"/>
      <c r="AG117" s="89"/>
      <c r="AH117" s="89"/>
      <c r="AI117" s="89"/>
      <c r="AJ117" s="89"/>
      <c r="AK117" s="89"/>
      <c r="AL117" s="89"/>
      <c r="AM117" s="89"/>
      <c r="AN117" s="89"/>
      <c r="AO117" s="89"/>
      <c r="AP117" s="89"/>
      <c r="AQ117" s="89"/>
      <c r="AR117" s="89"/>
      <c r="AS117" s="89"/>
      <c r="AT117" s="89"/>
      <c r="AU117" s="89"/>
      <c r="AV117" s="89"/>
      <c r="AW117" s="89"/>
      <c r="AX117" s="89"/>
      <c r="AY117" s="89"/>
      <c r="AZ117" s="89"/>
      <c r="BA117" s="89"/>
      <c r="BB117" s="89"/>
      <c r="BC117" s="89"/>
      <c r="BD117" s="89"/>
      <c r="BE117" s="89"/>
      <c r="BF117" s="89"/>
      <c r="BG117" s="89"/>
      <c r="BH117" s="89"/>
      <c r="BI117" s="89"/>
      <c r="BJ117" s="89"/>
      <c r="BK117" s="89"/>
      <c r="BL117" s="89"/>
      <c r="BM117" s="89"/>
      <c r="BN117" s="89"/>
      <c r="BO117" s="89"/>
      <c r="BP117" s="89"/>
      <c r="BQ117" s="89"/>
      <c r="BR117" s="89"/>
      <c r="BS117" s="89"/>
      <c r="BT117" s="89"/>
      <c r="BU117" s="89"/>
    </row>
    <row r="118" spans="1:73" s="90" customFormat="1" ht="60" x14ac:dyDescent="0.25">
      <c r="A118" s="91" t="s">
        <v>494</v>
      </c>
      <c r="B118" s="92" t="s">
        <v>90</v>
      </c>
      <c r="C118" s="95" t="s">
        <v>495</v>
      </c>
      <c r="D118" s="95" t="s">
        <v>578</v>
      </c>
      <c r="E118" s="96" t="s">
        <v>497</v>
      </c>
      <c r="F118" s="97">
        <v>44011</v>
      </c>
      <c r="G118" s="93" t="s">
        <v>579</v>
      </c>
      <c r="H118" s="97">
        <v>44305</v>
      </c>
      <c r="I118" s="98">
        <v>32627.85</v>
      </c>
      <c r="J118" s="99"/>
      <c r="K118" s="93" t="s">
        <v>282</v>
      </c>
      <c r="L118" s="92" t="s">
        <v>580</v>
      </c>
      <c r="M118" s="92" t="s">
        <v>95</v>
      </c>
      <c r="N118" s="98">
        <v>32627.85</v>
      </c>
      <c r="O118" s="94"/>
      <c r="P118" s="94"/>
      <c r="Q118" s="98"/>
      <c r="R118" s="98"/>
      <c r="S118" s="94"/>
      <c r="T118" s="98">
        <v>32627.85</v>
      </c>
      <c r="U118" s="88">
        <v>44469</v>
      </c>
      <c r="V118" s="89"/>
      <c r="W118" s="89"/>
      <c r="X118" s="89"/>
      <c r="Y118" s="89"/>
      <c r="Z118" s="89"/>
      <c r="AA118" s="89"/>
      <c r="AB118" s="89"/>
      <c r="AC118" s="89"/>
      <c r="AD118" s="89"/>
      <c r="AE118" s="89"/>
      <c r="AF118" s="89"/>
      <c r="AG118" s="89"/>
      <c r="AH118" s="89"/>
      <c r="AI118" s="89"/>
      <c r="AJ118" s="89"/>
      <c r="AK118" s="89"/>
      <c r="AL118" s="89"/>
      <c r="AM118" s="89"/>
      <c r="AN118" s="89"/>
      <c r="AO118" s="89"/>
      <c r="AP118" s="89"/>
      <c r="AQ118" s="89"/>
      <c r="AR118" s="89"/>
      <c r="AS118" s="89"/>
      <c r="AT118" s="89"/>
      <c r="AU118" s="89"/>
      <c r="AV118" s="89"/>
      <c r="AW118" s="89"/>
      <c r="AX118" s="89"/>
      <c r="AY118" s="89"/>
      <c r="AZ118" s="89"/>
      <c r="BA118" s="89"/>
      <c r="BB118" s="89"/>
      <c r="BC118" s="89"/>
      <c r="BD118" s="89"/>
      <c r="BE118" s="89"/>
      <c r="BF118" s="89"/>
      <c r="BG118" s="89"/>
      <c r="BH118" s="89"/>
      <c r="BI118" s="89"/>
      <c r="BJ118" s="89"/>
      <c r="BK118" s="89"/>
      <c r="BL118" s="89"/>
      <c r="BM118" s="89"/>
      <c r="BN118" s="89"/>
      <c r="BO118" s="89"/>
      <c r="BP118" s="89"/>
      <c r="BQ118" s="89"/>
      <c r="BR118" s="89"/>
      <c r="BS118" s="89"/>
      <c r="BT118" s="89"/>
      <c r="BU118" s="89"/>
    </row>
    <row r="119" spans="1:73" s="90" customFormat="1" ht="75" x14ac:dyDescent="0.25">
      <c r="A119" s="91" t="s">
        <v>581</v>
      </c>
      <c r="B119" s="92" t="s">
        <v>500</v>
      </c>
      <c r="C119" s="100" t="s">
        <v>582</v>
      </c>
      <c r="D119" s="100" t="s">
        <v>583</v>
      </c>
      <c r="E119" s="101" t="s">
        <v>584</v>
      </c>
      <c r="F119" s="102">
        <v>44298</v>
      </c>
      <c r="G119" s="92" t="s">
        <v>585</v>
      </c>
      <c r="H119" s="102">
        <v>44302</v>
      </c>
      <c r="I119" s="105">
        <v>53100</v>
      </c>
      <c r="J119" s="104"/>
      <c r="K119" s="92" t="s">
        <v>52</v>
      </c>
      <c r="L119" s="114" t="s">
        <v>443</v>
      </c>
      <c r="M119" s="92" t="s">
        <v>241</v>
      </c>
      <c r="N119" s="105">
        <v>53100</v>
      </c>
      <c r="O119" s="94"/>
      <c r="P119" s="94"/>
      <c r="Q119" s="105"/>
      <c r="R119" s="105"/>
      <c r="S119" s="94"/>
      <c r="T119" s="105">
        <v>53100</v>
      </c>
      <c r="U119" s="88">
        <v>44469</v>
      </c>
      <c r="V119" s="89"/>
      <c r="W119" s="89"/>
      <c r="X119" s="89"/>
      <c r="Y119" s="89"/>
      <c r="Z119" s="89"/>
      <c r="AA119" s="89"/>
      <c r="AB119" s="89"/>
      <c r="AC119" s="89"/>
      <c r="AD119" s="89"/>
      <c r="AE119" s="89"/>
      <c r="AF119" s="89"/>
      <c r="AG119" s="89"/>
      <c r="AH119" s="89"/>
      <c r="AI119" s="89"/>
      <c r="AJ119" s="89"/>
      <c r="AK119" s="89"/>
      <c r="AL119" s="89"/>
      <c r="AM119" s="89"/>
      <c r="AN119" s="89"/>
      <c r="AO119" s="89"/>
      <c r="AP119" s="89"/>
      <c r="AQ119" s="89"/>
      <c r="AR119" s="89"/>
      <c r="AS119" s="89"/>
      <c r="AT119" s="89"/>
      <c r="AU119" s="89"/>
      <c r="AV119" s="89"/>
      <c r="AW119" s="89"/>
      <c r="AX119" s="89"/>
      <c r="AY119" s="89"/>
      <c r="AZ119" s="89"/>
      <c r="BA119" s="89"/>
      <c r="BB119" s="89"/>
      <c r="BC119" s="89"/>
      <c r="BD119" s="89"/>
      <c r="BE119" s="89"/>
      <c r="BF119" s="89"/>
      <c r="BG119" s="89"/>
      <c r="BH119" s="89"/>
      <c r="BI119" s="89"/>
      <c r="BJ119" s="89"/>
      <c r="BK119" s="89"/>
      <c r="BL119" s="89"/>
      <c r="BM119" s="89"/>
      <c r="BN119" s="89"/>
      <c r="BO119" s="89"/>
      <c r="BP119" s="89"/>
      <c r="BQ119" s="89"/>
      <c r="BR119" s="89"/>
      <c r="BS119" s="89"/>
      <c r="BT119" s="89"/>
      <c r="BU119" s="89"/>
    </row>
    <row r="120" spans="1:73" s="90" customFormat="1" ht="75" x14ac:dyDescent="0.25">
      <c r="A120" s="91" t="s">
        <v>581</v>
      </c>
      <c r="B120" s="92" t="s">
        <v>586</v>
      </c>
      <c r="C120" s="100" t="s">
        <v>582</v>
      </c>
      <c r="D120" s="100" t="s">
        <v>583</v>
      </c>
      <c r="E120" s="101" t="s">
        <v>584</v>
      </c>
      <c r="F120" s="102">
        <v>44298</v>
      </c>
      <c r="G120" s="92" t="s">
        <v>585</v>
      </c>
      <c r="H120" s="102">
        <v>44302</v>
      </c>
      <c r="I120" s="105">
        <v>77408</v>
      </c>
      <c r="J120" s="104"/>
      <c r="K120" s="92" t="s">
        <v>52</v>
      </c>
      <c r="L120" s="114" t="s">
        <v>443</v>
      </c>
      <c r="M120" s="92" t="s">
        <v>241</v>
      </c>
      <c r="N120" s="105">
        <v>77408</v>
      </c>
      <c r="O120" s="94"/>
      <c r="P120" s="94"/>
      <c r="Q120" s="105"/>
      <c r="R120" s="105"/>
      <c r="S120" s="94"/>
      <c r="T120" s="105">
        <v>77408</v>
      </c>
      <c r="U120" s="88">
        <v>44469</v>
      </c>
      <c r="V120" s="89"/>
      <c r="W120" s="89"/>
      <c r="X120" s="89"/>
      <c r="Y120" s="89"/>
      <c r="Z120" s="89"/>
      <c r="AA120" s="89"/>
      <c r="AB120" s="89"/>
      <c r="AC120" s="89"/>
      <c r="AD120" s="89"/>
      <c r="AE120" s="89"/>
      <c r="AF120" s="89"/>
      <c r="AG120" s="89"/>
      <c r="AH120" s="89"/>
      <c r="AI120" s="89"/>
      <c r="AJ120" s="89"/>
      <c r="AK120" s="89"/>
      <c r="AL120" s="89"/>
      <c r="AM120" s="89"/>
      <c r="AN120" s="89"/>
      <c r="AO120" s="89"/>
      <c r="AP120" s="89"/>
      <c r="AQ120" s="89"/>
      <c r="AR120" s="89"/>
      <c r="AS120" s="89"/>
      <c r="AT120" s="89"/>
      <c r="AU120" s="89"/>
      <c r="AV120" s="89"/>
      <c r="AW120" s="89"/>
      <c r="AX120" s="89"/>
      <c r="AY120" s="89"/>
      <c r="AZ120" s="89"/>
      <c r="BA120" s="89"/>
      <c r="BB120" s="89"/>
      <c r="BC120" s="89"/>
      <c r="BD120" s="89"/>
      <c r="BE120" s="89"/>
      <c r="BF120" s="89"/>
      <c r="BG120" s="89"/>
      <c r="BH120" s="89"/>
      <c r="BI120" s="89"/>
      <c r="BJ120" s="89"/>
      <c r="BK120" s="89"/>
      <c r="BL120" s="89"/>
      <c r="BM120" s="89"/>
      <c r="BN120" s="89"/>
      <c r="BO120" s="89"/>
      <c r="BP120" s="89"/>
      <c r="BQ120" s="89"/>
      <c r="BR120" s="89"/>
      <c r="BS120" s="89"/>
      <c r="BT120" s="89"/>
      <c r="BU120" s="89"/>
    </row>
    <row r="121" spans="1:73" s="90" customFormat="1" ht="60" x14ac:dyDescent="0.25">
      <c r="A121" s="91" t="s">
        <v>581</v>
      </c>
      <c r="B121" s="92" t="s">
        <v>500</v>
      </c>
      <c r="C121" s="100" t="s">
        <v>582</v>
      </c>
      <c r="D121" s="100" t="s">
        <v>587</v>
      </c>
      <c r="E121" s="101" t="s">
        <v>588</v>
      </c>
      <c r="F121" s="102">
        <v>44298</v>
      </c>
      <c r="G121" s="92" t="s">
        <v>589</v>
      </c>
      <c r="H121" s="102">
        <v>44302</v>
      </c>
      <c r="I121" s="105">
        <v>125080</v>
      </c>
      <c r="J121" s="104"/>
      <c r="K121" s="92" t="s">
        <v>69</v>
      </c>
      <c r="L121" s="114" t="s">
        <v>590</v>
      </c>
      <c r="M121" s="92" t="s">
        <v>241</v>
      </c>
      <c r="N121" s="105">
        <v>125080</v>
      </c>
      <c r="O121" s="94"/>
      <c r="P121" s="94"/>
      <c r="Q121" s="94"/>
      <c r="R121" s="105"/>
      <c r="S121" s="94"/>
      <c r="T121" s="105">
        <v>125080</v>
      </c>
      <c r="U121" s="88">
        <v>44469</v>
      </c>
      <c r="V121" s="89"/>
      <c r="W121" s="89"/>
      <c r="X121" s="89"/>
      <c r="Y121" s="89"/>
      <c r="Z121" s="89"/>
      <c r="AA121" s="89"/>
      <c r="AB121" s="89"/>
      <c r="AC121" s="89"/>
      <c r="AD121" s="89"/>
      <c r="AE121" s="89"/>
      <c r="AF121" s="89"/>
      <c r="AG121" s="89"/>
      <c r="AH121" s="89"/>
      <c r="AI121" s="89"/>
      <c r="AJ121" s="89"/>
      <c r="AK121" s="89"/>
      <c r="AL121" s="89"/>
      <c r="AM121" s="89"/>
      <c r="AN121" s="89"/>
      <c r="AO121" s="89"/>
      <c r="AP121" s="89"/>
      <c r="AQ121" s="89"/>
      <c r="AR121" s="89"/>
      <c r="AS121" s="89"/>
      <c r="AT121" s="89"/>
      <c r="AU121" s="89"/>
      <c r="AV121" s="89"/>
      <c r="AW121" s="89"/>
      <c r="AX121" s="89"/>
      <c r="AY121" s="89"/>
      <c r="AZ121" s="89"/>
      <c r="BA121" s="89"/>
      <c r="BB121" s="89"/>
      <c r="BC121" s="89"/>
      <c r="BD121" s="89"/>
      <c r="BE121" s="89"/>
      <c r="BF121" s="89"/>
      <c r="BG121" s="89"/>
      <c r="BH121" s="89"/>
      <c r="BI121" s="89"/>
      <c r="BJ121" s="89"/>
      <c r="BK121" s="89"/>
      <c r="BL121" s="89"/>
      <c r="BM121" s="89"/>
      <c r="BN121" s="89"/>
      <c r="BO121" s="89"/>
      <c r="BP121" s="89"/>
      <c r="BQ121" s="89"/>
      <c r="BR121" s="89"/>
      <c r="BS121" s="89"/>
      <c r="BT121" s="89"/>
      <c r="BU121" s="89"/>
    </row>
    <row r="122" spans="1:73" s="90" customFormat="1" ht="90" x14ac:dyDescent="0.25">
      <c r="A122" s="91" t="s">
        <v>542</v>
      </c>
      <c r="B122" s="147" t="s">
        <v>196</v>
      </c>
      <c r="C122" s="95" t="s">
        <v>543</v>
      </c>
      <c r="D122" s="95" t="s">
        <v>591</v>
      </c>
      <c r="E122" s="96" t="s">
        <v>592</v>
      </c>
      <c r="F122" s="97">
        <v>44277</v>
      </c>
      <c r="G122" s="93" t="s">
        <v>589</v>
      </c>
      <c r="H122" s="97">
        <v>44300</v>
      </c>
      <c r="I122" s="98">
        <v>6667</v>
      </c>
      <c r="J122" s="99"/>
      <c r="K122" s="93" t="s">
        <v>282</v>
      </c>
      <c r="L122" s="92" t="s">
        <v>568</v>
      </c>
      <c r="M122" s="92" t="s">
        <v>593</v>
      </c>
      <c r="N122" s="98"/>
      <c r="O122" s="94"/>
      <c r="P122" s="94"/>
      <c r="Q122" s="98">
        <v>6667</v>
      </c>
      <c r="R122" s="98"/>
      <c r="S122" s="94"/>
      <c r="T122" s="98">
        <v>6667</v>
      </c>
      <c r="U122" s="88">
        <v>44469</v>
      </c>
      <c r="V122" s="89"/>
      <c r="W122" s="89"/>
      <c r="X122" s="89"/>
      <c r="Y122" s="89"/>
      <c r="Z122" s="89"/>
      <c r="AA122" s="89"/>
      <c r="AB122" s="89"/>
      <c r="AC122" s="89"/>
      <c r="AD122" s="89"/>
      <c r="AE122" s="89"/>
      <c r="AF122" s="89"/>
      <c r="AG122" s="89"/>
      <c r="AH122" s="89"/>
      <c r="AI122" s="89"/>
      <c r="AJ122" s="89"/>
      <c r="AK122" s="89"/>
      <c r="AL122" s="89"/>
      <c r="AM122" s="89"/>
      <c r="AN122" s="89"/>
      <c r="AO122" s="89"/>
      <c r="AP122" s="89"/>
      <c r="AQ122" s="89"/>
      <c r="AR122" s="89"/>
      <c r="AS122" s="89"/>
      <c r="AT122" s="89"/>
      <c r="AU122" s="89"/>
      <c r="AV122" s="89"/>
      <c r="AW122" s="89"/>
      <c r="AX122" s="89"/>
      <c r="AY122" s="89"/>
      <c r="AZ122" s="89"/>
      <c r="BA122" s="89"/>
      <c r="BB122" s="89"/>
      <c r="BC122" s="89"/>
      <c r="BD122" s="89"/>
      <c r="BE122" s="89"/>
      <c r="BF122" s="89"/>
      <c r="BG122" s="89"/>
      <c r="BH122" s="89"/>
      <c r="BI122" s="89"/>
      <c r="BJ122" s="89"/>
      <c r="BK122" s="89"/>
      <c r="BL122" s="89"/>
      <c r="BM122" s="89"/>
      <c r="BN122" s="89"/>
      <c r="BO122" s="89"/>
      <c r="BP122" s="89"/>
      <c r="BQ122" s="89"/>
      <c r="BR122" s="89"/>
      <c r="BS122" s="89"/>
      <c r="BT122" s="89"/>
      <c r="BU122" s="89"/>
    </row>
    <row r="123" spans="1:73" s="90" customFormat="1" ht="75" x14ac:dyDescent="0.25">
      <c r="A123" s="91" t="s">
        <v>431</v>
      </c>
      <c r="B123" s="92" t="s">
        <v>594</v>
      </c>
      <c r="C123" s="100" t="s">
        <v>432</v>
      </c>
      <c r="D123" s="100" t="s">
        <v>595</v>
      </c>
      <c r="E123" s="101" t="s">
        <v>596</v>
      </c>
      <c r="F123" s="102">
        <v>44293</v>
      </c>
      <c r="G123" s="93" t="s">
        <v>597</v>
      </c>
      <c r="H123" s="102">
        <v>44300</v>
      </c>
      <c r="I123" s="105">
        <v>44828.2</v>
      </c>
      <c r="J123" s="104"/>
      <c r="K123" s="92" t="s">
        <v>69</v>
      </c>
      <c r="L123" s="117" t="s">
        <v>233</v>
      </c>
      <c r="M123" s="92" t="s">
        <v>54</v>
      </c>
      <c r="N123" s="105">
        <v>44828.2</v>
      </c>
      <c r="O123" s="105"/>
      <c r="P123" s="94"/>
      <c r="Q123" s="105"/>
      <c r="R123" s="105"/>
      <c r="S123" s="94"/>
      <c r="T123" s="105">
        <v>44828.2</v>
      </c>
      <c r="U123" s="88">
        <v>44469</v>
      </c>
      <c r="V123" s="89"/>
      <c r="W123" s="89"/>
      <c r="X123" s="89"/>
      <c r="Y123" s="89"/>
      <c r="Z123" s="89"/>
      <c r="AA123" s="89"/>
      <c r="AB123" s="89"/>
      <c r="AC123" s="89"/>
      <c r="AD123" s="89"/>
      <c r="AE123" s="89"/>
      <c r="AF123" s="89"/>
      <c r="AG123" s="89"/>
      <c r="AH123" s="89"/>
      <c r="AI123" s="89"/>
      <c r="AJ123" s="89"/>
      <c r="AK123" s="89"/>
      <c r="AL123" s="89"/>
      <c r="AM123" s="89"/>
      <c r="AN123" s="89"/>
      <c r="AO123" s="89"/>
      <c r="AP123" s="89"/>
      <c r="AQ123" s="89"/>
      <c r="AR123" s="89"/>
      <c r="AS123" s="89"/>
      <c r="AT123" s="89"/>
      <c r="AU123" s="89"/>
      <c r="AV123" s="89"/>
      <c r="AW123" s="89"/>
      <c r="AX123" s="89"/>
      <c r="AY123" s="89"/>
      <c r="AZ123" s="89"/>
      <c r="BA123" s="89"/>
      <c r="BB123" s="89"/>
      <c r="BC123" s="89"/>
      <c r="BD123" s="89"/>
      <c r="BE123" s="89"/>
      <c r="BF123" s="89"/>
      <c r="BG123" s="89"/>
      <c r="BH123" s="89"/>
      <c r="BI123" s="89"/>
      <c r="BJ123" s="89"/>
      <c r="BK123" s="89"/>
      <c r="BL123" s="89"/>
      <c r="BM123" s="89"/>
      <c r="BN123" s="89"/>
      <c r="BO123" s="89"/>
      <c r="BP123" s="89"/>
      <c r="BQ123" s="89"/>
      <c r="BR123" s="89"/>
      <c r="BS123" s="89"/>
      <c r="BT123" s="89"/>
      <c r="BU123" s="89"/>
    </row>
    <row r="124" spans="1:73" s="90" customFormat="1" ht="75" x14ac:dyDescent="0.25">
      <c r="A124" s="91" t="s">
        <v>431</v>
      </c>
      <c r="B124" s="92" t="s">
        <v>47</v>
      </c>
      <c r="C124" s="100" t="s">
        <v>432</v>
      </c>
      <c r="D124" s="100" t="s">
        <v>595</v>
      </c>
      <c r="E124" s="101" t="s">
        <v>596</v>
      </c>
      <c r="F124" s="102">
        <v>44293</v>
      </c>
      <c r="G124" s="93" t="s">
        <v>597</v>
      </c>
      <c r="H124" s="102">
        <v>44300</v>
      </c>
      <c r="I124" s="105">
        <v>25370</v>
      </c>
      <c r="J124" s="104"/>
      <c r="K124" s="92" t="s">
        <v>69</v>
      </c>
      <c r="L124" s="117" t="s">
        <v>233</v>
      </c>
      <c r="M124" s="92" t="s">
        <v>54</v>
      </c>
      <c r="N124" s="105">
        <v>25370</v>
      </c>
      <c r="O124" s="105"/>
      <c r="P124" s="94"/>
      <c r="Q124" s="105"/>
      <c r="R124" s="105"/>
      <c r="S124" s="94"/>
      <c r="T124" s="105">
        <v>25370</v>
      </c>
      <c r="U124" s="88">
        <v>44469</v>
      </c>
      <c r="V124" s="89"/>
      <c r="W124" s="89"/>
      <c r="X124" s="89"/>
      <c r="Y124" s="89"/>
      <c r="Z124" s="89"/>
      <c r="AA124" s="89"/>
      <c r="AB124" s="89"/>
      <c r="AC124" s="89"/>
      <c r="AD124" s="89"/>
      <c r="AE124" s="89"/>
      <c r="AF124" s="89"/>
      <c r="AG124" s="89"/>
      <c r="AH124" s="89"/>
      <c r="AI124" s="89"/>
      <c r="AJ124" s="89"/>
      <c r="AK124" s="89"/>
      <c r="AL124" s="89"/>
      <c r="AM124" s="89"/>
      <c r="AN124" s="89"/>
      <c r="AO124" s="89"/>
      <c r="AP124" s="89"/>
      <c r="AQ124" s="89"/>
      <c r="AR124" s="89"/>
      <c r="AS124" s="89"/>
      <c r="AT124" s="89"/>
      <c r="AU124" s="89"/>
      <c r="AV124" s="89"/>
      <c r="AW124" s="89"/>
      <c r="AX124" s="89"/>
      <c r="AY124" s="89"/>
      <c r="AZ124" s="89"/>
      <c r="BA124" s="89"/>
      <c r="BB124" s="89"/>
      <c r="BC124" s="89"/>
      <c r="BD124" s="89"/>
      <c r="BE124" s="89"/>
      <c r="BF124" s="89"/>
      <c r="BG124" s="89"/>
      <c r="BH124" s="89"/>
      <c r="BI124" s="89"/>
      <c r="BJ124" s="89"/>
      <c r="BK124" s="89"/>
      <c r="BL124" s="89"/>
      <c r="BM124" s="89"/>
      <c r="BN124" s="89"/>
      <c r="BO124" s="89"/>
      <c r="BP124" s="89"/>
      <c r="BQ124" s="89"/>
      <c r="BR124" s="89"/>
      <c r="BS124" s="89"/>
      <c r="BT124" s="89"/>
      <c r="BU124" s="89"/>
    </row>
    <row r="125" spans="1:73" s="90" customFormat="1" ht="120" x14ac:dyDescent="0.25">
      <c r="A125" s="91" t="s">
        <v>598</v>
      </c>
      <c r="B125" s="92" t="s">
        <v>30</v>
      </c>
      <c r="C125" s="100" t="s">
        <v>599</v>
      </c>
      <c r="D125" s="100" t="s">
        <v>600</v>
      </c>
      <c r="E125" s="101" t="s">
        <v>601</v>
      </c>
      <c r="F125" s="102">
        <v>44225</v>
      </c>
      <c r="G125" s="92" t="s">
        <v>602</v>
      </c>
      <c r="H125" s="102">
        <v>44299</v>
      </c>
      <c r="I125" s="105">
        <v>810000</v>
      </c>
      <c r="J125" s="104"/>
      <c r="K125" s="92" t="s">
        <v>603</v>
      </c>
      <c r="L125" s="92" t="s">
        <v>604</v>
      </c>
      <c r="M125" s="115" t="s">
        <v>552</v>
      </c>
      <c r="N125" s="105">
        <v>810000</v>
      </c>
      <c r="O125" s="94"/>
      <c r="P125" s="94"/>
      <c r="Q125" s="105"/>
      <c r="R125" s="94"/>
      <c r="S125" s="94"/>
      <c r="T125" s="105">
        <v>810000</v>
      </c>
      <c r="U125" s="88">
        <v>44469</v>
      </c>
      <c r="V125" s="89"/>
      <c r="W125" s="89"/>
      <c r="X125" s="89"/>
      <c r="Y125" s="89"/>
      <c r="Z125" s="89"/>
      <c r="AA125" s="89"/>
      <c r="AB125" s="89"/>
      <c r="AC125" s="89"/>
      <c r="AD125" s="89"/>
      <c r="AE125" s="89"/>
      <c r="AF125" s="89"/>
      <c r="AG125" s="89"/>
      <c r="AH125" s="89"/>
      <c r="AI125" s="89"/>
      <c r="AJ125" s="89"/>
      <c r="AK125" s="89"/>
      <c r="AL125" s="89"/>
      <c r="AM125" s="89"/>
      <c r="AN125" s="89"/>
      <c r="AO125" s="89"/>
      <c r="AP125" s="89"/>
      <c r="AQ125" s="89"/>
      <c r="AR125" s="89"/>
      <c r="AS125" s="89"/>
      <c r="AT125" s="89"/>
      <c r="AU125" s="89"/>
      <c r="AV125" s="89"/>
      <c r="AW125" s="89"/>
      <c r="AX125" s="89"/>
      <c r="AY125" s="89"/>
      <c r="AZ125" s="89"/>
      <c r="BA125" s="89"/>
      <c r="BB125" s="89"/>
      <c r="BC125" s="89"/>
      <c r="BD125" s="89"/>
      <c r="BE125" s="89"/>
      <c r="BF125" s="89"/>
      <c r="BG125" s="89"/>
      <c r="BH125" s="89"/>
      <c r="BI125" s="89"/>
      <c r="BJ125" s="89"/>
      <c r="BK125" s="89"/>
      <c r="BL125" s="89"/>
      <c r="BM125" s="89"/>
      <c r="BN125" s="89"/>
      <c r="BO125" s="89"/>
      <c r="BP125" s="89"/>
      <c r="BQ125" s="89"/>
      <c r="BR125" s="89"/>
      <c r="BS125" s="89"/>
      <c r="BT125" s="89"/>
      <c r="BU125" s="89"/>
    </row>
    <row r="126" spans="1:73" s="90" customFormat="1" ht="45" x14ac:dyDescent="0.25">
      <c r="A126" s="91" t="s">
        <v>108</v>
      </c>
      <c r="B126" s="92" t="s">
        <v>64</v>
      </c>
      <c r="C126" s="95" t="s">
        <v>110</v>
      </c>
      <c r="D126" s="95" t="s">
        <v>605</v>
      </c>
      <c r="E126" s="96" t="s">
        <v>606</v>
      </c>
      <c r="F126" s="97">
        <v>44280</v>
      </c>
      <c r="G126" s="93" t="s">
        <v>42</v>
      </c>
      <c r="H126" s="97">
        <v>44299</v>
      </c>
      <c r="I126" s="98">
        <v>129033</v>
      </c>
      <c r="J126" s="99"/>
      <c r="K126" s="93" t="s">
        <v>86</v>
      </c>
      <c r="L126" s="92" t="s">
        <v>70</v>
      </c>
      <c r="M126" s="92" t="s">
        <v>234</v>
      </c>
      <c r="N126" s="98">
        <v>129033</v>
      </c>
      <c r="O126" s="94"/>
      <c r="P126" s="94"/>
      <c r="Q126" s="94"/>
      <c r="R126" s="94"/>
      <c r="S126" s="94"/>
      <c r="T126" s="98">
        <v>129033</v>
      </c>
      <c r="U126" s="88">
        <v>44469</v>
      </c>
      <c r="V126" s="89"/>
      <c r="W126" s="89"/>
      <c r="X126" s="89"/>
      <c r="Y126" s="89"/>
      <c r="Z126" s="89"/>
      <c r="AA126" s="89"/>
      <c r="AB126" s="89"/>
      <c r="AC126" s="89"/>
      <c r="AD126" s="89"/>
      <c r="AE126" s="89"/>
      <c r="AF126" s="89"/>
      <c r="AG126" s="89"/>
      <c r="AH126" s="89"/>
      <c r="AI126" s="89"/>
      <c r="AJ126" s="89"/>
      <c r="AK126" s="89"/>
      <c r="AL126" s="89"/>
      <c r="AM126" s="89"/>
      <c r="AN126" s="89"/>
      <c r="AO126" s="89"/>
      <c r="AP126" s="89"/>
      <c r="AQ126" s="89"/>
      <c r="AR126" s="89"/>
      <c r="AS126" s="89"/>
      <c r="AT126" s="89"/>
      <c r="AU126" s="89"/>
      <c r="AV126" s="89"/>
      <c r="AW126" s="89"/>
      <c r="AX126" s="89"/>
      <c r="AY126" s="89"/>
      <c r="AZ126" s="89"/>
      <c r="BA126" s="89"/>
      <c r="BB126" s="89"/>
      <c r="BC126" s="89"/>
      <c r="BD126" s="89"/>
      <c r="BE126" s="89"/>
      <c r="BF126" s="89"/>
      <c r="BG126" s="89"/>
      <c r="BH126" s="89"/>
      <c r="BI126" s="89"/>
      <c r="BJ126" s="89"/>
      <c r="BK126" s="89"/>
      <c r="BL126" s="89"/>
      <c r="BM126" s="89"/>
      <c r="BN126" s="89"/>
      <c r="BO126" s="89"/>
      <c r="BP126" s="89"/>
      <c r="BQ126" s="89"/>
      <c r="BR126" s="89"/>
      <c r="BS126" s="89"/>
      <c r="BT126" s="89"/>
      <c r="BU126" s="89"/>
    </row>
    <row r="127" spans="1:73" s="90" customFormat="1" ht="45" x14ac:dyDescent="0.25">
      <c r="A127" s="143" t="s">
        <v>385</v>
      </c>
      <c r="B127" s="144" t="s">
        <v>607</v>
      </c>
      <c r="C127" s="144" t="s">
        <v>386</v>
      </c>
      <c r="D127" s="133" t="s">
        <v>608</v>
      </c>
      <c r="E127" s="145" t="s">
        <v>609</v>
      </c>
      <c r="F127" s="146">
        <v>44281</v>
      </c>
      <c r="G127" s="147" t="s">
        <v>156</v>
      </c>
      <c r="H127" s="146">
        <v>44299</v>
      </c>
      <c r="I127" s="149">
        <v>87591.4</v>
      </c>
      <c r="J127" s="144"/>
      <c r="K127" s="147" t="s">
        <v>69</v>
      </c>
      <c r="L127" s="92" t="s">
        <v>610</v>
      </c>
      <c r="M127" s="93" t="s">
        <v>357</v>
      </c>
      <c r="N127" s="149">
        <v>87591.4</v>
      </c>
      <c r="O127" s="144"/>
      <c r="P127" s="144"/>
      <c r="Q127" s="149"/>
      <c r="R127" s="144"/>
      <c r="S127" s="144"/>
      <c r="T127" s="149">
        <v>87591.4</v>
      </c>
      <c r="U127" s="88">
        <v>44469</v>
      </c>
      <c r="V127" s="89"/>
      <c r="W127" s="89"/>
      <c r="X127" s="89"/>
      <c r="Y127" s="89"/>
      <c r="Z127" s="89"/>
      <c r="AA127" s="89"/>
      <c r="AB127" s="89"/>
      <c r="AC127" s="89"/>
      <c r="AD127" s="89"/>
      <c r="AE127" s="89"/>
      <c r="AF127" s="89"/>
      <c r="AG127" s="89"/>
      <c r="AH127" s="89"/>
      <c r="AI127" s="89"/>
      <c r="AJ127" s="89"/>
      <c r="AK127" s="89"/>
      <c r="AL127" s="89"/>
      <c r="AM127" s="89"/>
      <c r="AN127" s="89"/>
      <c r="AO127" s="89"/>
      <c r="AP127" s="89"/>
      <c r="AQ127" s="89"/>
      <c r="AR127" s="89"/>
      <c r="AS127" s="89"/>
      <c r="AT127" s="89"/>
      <c r="AU127" s="89"/>
      <c r="AV127" s="89"/>
      <c r="AW127" s="89"/>
      <c r="AX127" s="89"/>
      <c r="AY127" s="89"/>
      <c r="AZ127" s="89"/>
      <c r="BA127" s="89"/>
      <c r="BB127" s="89"/>
      <c r="BC127" s="89"/>
      <c r="BD127" s="89"/>
      <c r="BE127" s="89"/>
      <c r="BF127" s="89"/>
      <c r="BG127" s="89"/>
      <c r="BH127" s="89"/>
      <c r="BI127" s="89"/>
      <c r="BJ127" s="89"/>
      <c r="BK127" s="89"/>
      <c r="BL127" s="89"/>
      <c r="BM127" s="89"/>
      <c r="BN127" s="89"/>
      <c r="BO127" s="89"/>
      <c r="BP127" s="89"/>
      <c r="BQ127" s="89"/>
      <c r="BR127" s="89"/>
      <c r="BS127" s="89"/>
      <c r="BT127" s="89"/>
      <c r="BU127" s="89"/>
    </row>
    <row r="128" spans="1:73" s="89" customFormat="1" ht="60" x14ac:dyDescent="0.25">
      <c r="A128" s="107" t="s">
        <v>611</v>
      </c>
      <c r="B128" s="92" t="s">
        <v>321</v>
      </c>
      <c r="C128" s="95" t="s">
        <v>612</v>
      </c>
      <c r="D128" s="128" t="s">
        <v>613</v>
      </c>
      <c r="E128" s="150" t="s">
        <v>614</v>
      </c>
      <c r="F128" s="151">
        <v>44291</v>
      </c>
      <c r="G128" s="92" t="s">
        <v>615</v>
      </c>
      <c r="H128" s="151">
        <v>44298</v>
      </c>
      <c r="I128" s="152">
        <v>21409.919999999998</v>
      </c>
      <c r="J128" s="153"/>
      <c r="K128" s="129" t="s">
        <v>69</v>
      </c>
      <c r="L128" s="129" t="s">
        <v>122</v>
      </c>
      <c r="M128" s="129" t="s">
        <v>176</v>
      </c>
      <c r="N128" s="152">
        <v>21409.919999999998</v>
      </c>
      <c r="O128" s="130"/>
      <c r="P128" s="152"/>
      <c r="Q128" s="152"/>
      <c r="R128" s="130"/>
      <c r="S128" s="130"/>
      <c r="T128" s="152">
        <v>21409.919999999998</v>
      </c>
      <c r="U128" s="88">
        <v>44469</v>
      </c>
    </row>
    <row r="129" spans="1:1020" s="89" customFormat="1" ht="75" x14ac:dyDescent="0.25">
      <c r="A129" s="107" t="s">
        <v>611</v>
      </c>
      <c r="B129" s="93" t="s">
        <v>166</v>
      </c>
      <c r="C129" s="95" t="s">
        <v>612</v>
      </c>
      <c r="D129" s="100" t="s">
        <v>616</v>
      </c>
      <c r="E129" s="150" t="s">
        <v>617</v>
      </c>
      <c r="F129" s="151">
        <v>44285</v>
      </c>
      <c r="G129" s="92" t="s">
        <v>68</v>
      </c>
      <c r="H129" s="151">
        <v>44298</v>
      </c>
      <c r="I129" s="152">
        <v>2542.6</v>
      </c>
      <c r="J129" s="153"/>
      <c r="K129" s="129" t="s">
        <v>86</v>
      </c>
      <c r="L129" s="129" t="s">
        <v>618</v>
      </c>
      <c r="M129" s="129" t="s">
        <v>619</v>
      </c>
      <c r="N129" s="152"/>
      <c r="O129" s="130"/>
      <c r="P129" s="152"/>
      <c r="Q129" s="152"/>
      <c r="R129" s="152">
        <v>2542.6</v>
      </c>
      <c r="S129" s="130"/>
      <c r="T129" s="152">
        <v>2542.6</v>
      </c>
      <c r="U129" s="88">
        <v>44469</v>
      </c>
    </row>
    <row r="130" spans="1:1020" s="90" customFormat="1" ht="60" x14ac:dyDescent="0.25">
      <c r="A130" s="91" t="s">
        <v>89</v>
      </c>
      <c r="B130" s="92" t="s">
        <v>90</v>
      </c>
      <c r="C130" s="100" t="s">
        <v>91</v>
      </c>
      <c r="D130" s="100" t="s">
        <v>620</v>
      </c>
      <c r="E130" s="101" t="s">
        <v>621</v>
      </c>
      <c r="F130" s="102">
        <v>44293</v>
      </c>
      <c r="G130" s="92" t="s">
        <v>622</v>
      </c>
      <c r="H130" s="102">
        <v>44295</v>
      </c>
      <c r="I130" s="103">
        <v>57761</v>
      </c>
      <c r="J130" s="104"/>
      <c r="K130" s="92" t="s">
        <v>52</v>
      </c>
      <c r="L130" s="92" t="s">
        <v>623</v>
      </c>
      <c r="M130" s="92" t="s">
        <v>95</v>
      </c>
      <c r="N130" s="103"/>
      <c r="O130" s="103"/>
      <c r="P130" s="94"/>
      <c r="Q130" s="103"/>
      <c r="R130" s="103">
        <v>57761</v>
      </c>
      <c r="S130" s="94"/>
      <c r="T130" s="103">
        <v>57761</v>
      </c>
      <c r="U130" s="88">
        <v>44469</v>
      </c>
      <c r="V130" s="89"/>
      <c r="W130" s="89"/>
      <c r="X130" s="89"/>
      <c r="Y130" s="89"/>
      <c r="Z130" s="89"/>
      <c r="AA130" s="89"/>
      <c r="AB130" s="89"/>
      <c r="AC130" s="89"/>
      <c r="AD130" s="89"/>
      <c r="AE130" s="89"/>
      <c r="AF130" s="89"/>
      <c r="AG130" s="89"/>
      <c r="AH130" s="89"/>
      <c r="AI130" s="89"/>
      <c r="AJ130" s="89"/>
      <c r="AK130" s="89"/>
      <c r="AL130" s="89"/>
      <c r="AM130" s="89"/>
      <c r="AN130" s="89"/>
      <c r="AO130" s="89"/>
      <c r="AP130" s="89"/>
      <c r="AQ130" s="89"/>
      <c r="AR130" s="89"/>
      <c r="AS130" s="89"/>
      <c r="AT130" s="89"/>
      <c r="AU130" s="89"/>
      <c r="AV130" s="89"/>
      <c r="AW130" s="89"/>
      <c r="AX130" s="89"/>
      <c r="AY130" s="89"/>
      <c r="AZ130" s="89"/>
      <c r="BA130" s="89"/>
      <c r="BB130" s="89"/>
      <c r="BC130" s="89"/>
      <c r="BD130" s="89"/>
      <c r="BE130" s="89"/>
      <c r="BF130" s="89"/>
      <c r="BG130" s="89"/>
      <c r="BH130" s="89"/>
      <c r="BI130" s="89"/>
      <c r="BJ130" s="89"/>
      <c r="BK130" s="89"/>
      <c r="BL130" s="89"/>
      <c r="BM130" s="89"/>
      <c r="BN130" s="89"/>
      <c r="BO130" s="89"/>
      <c r="BP130" s="89"/>
      <c r="BQ130" s="89"/>
      <c r="BR130" s="89"/>
      <c r="BS130" s="89"/>
      <c r="BT130" s="89"/>
      <c r="BU130" s="89"/>
    </row>
    <row r="131" spans="1:1020" s="90" customFormat="1" ht="75" x14ac:dyDescent="0.25">
      <c r="A131" s="91" t="s">
        <v>553</v>
      </c>
      <c r="B131" s="92" t="s">
        <v>405</v>
      </c>
      <c r="C131" s="100" t="s">
        <v>554</v>
      </c>
      <c r="D131" s="100" t="s">
        <v>624</v>
      </c>
      <c r="E131" s="101" t="s">
        <v>625</v>
      </c>
      <c r="F131" s="102">
        <v>44291</v>
      </c>
      <c r="G131" s="92" t="s">
        <v>626</v>
      </c>
      <c r="H131" s="102">
        <v>44294</v>
      </c>
      <c r="I131" s="105">
        <v>5900</v>
      </c>
      <c r="J131" s="104"/>
      <c r="K131" s="92" t="s">
        <v>69</v>
      </c>
      <c r="L131" s="114" t="s">
        <v>627</v>
      </c>
      <c r="M131" s="92" t="s">
        <v>88</v>
      </c>
      <c r="N131" s="105"/>
      <c r="O131" s="94"/>
      <c r="P131" s="94"/>
      <c r="Q131" s="105">
        <v>5900</v>
      </c>
      <c r="R131" s="94"/>
      <c r="S131" s="94"/>
      <c r="T131" s="105">
        <v>5900</v>
      </c>
      <c r="U131" s="88">
        <v>44469</v>
      </c>
      <c r="V131" s="89"/>
      <c r="W131" s="89"/>
      <c r="X131" s="89"/>
      <c r="Y131" s="89"/>
      <c r="Z131" s="89"/>
      <c r="AA131" s="89"/>
      <c r="AB131" s="89"/>
      <c r="AC131" s="89"/>
      <c r="AD131" s="89"/>
      <c r="AE131" s="89"/>
      <c r="AF131" s="89"/>
      <c r="AG131" s="89"/>
      <c r="AH131" s="89"/>
      <c r="AI131" s="89"/>
      <c r="AJ131" s="89"/>
      <c r="AK131" s="89"/>
      <c r="AL131" s="89"/>
      <c r="AM131" s="89"/>
      <c r="AN131" s="89"/>
      <c r="AO131" s="89"/>
      <c r="AP131" s="89"/>
      <c r="AQ131" s="89"/>
      <c r="AR131" s="89"/>
      <c r="AS131" s="89"/>
      <c r="AT131" s="89"/>
      <c r="AU131" s="89"/>
      <c r="AV131" s="89"/>
      <c r="AW131" s="89"/>
      <c r="AX131" s="89"/>
      <c r="AY131" s="89"/>
      <c r="AZ131" s="89"/>
      <c r="BA131" s="89"/>
      <c r="BB131" s="89"/>
      <c r="BC131" s="89"/>
      <c r="BD131" s="89"/>
      <c r="BE131" s="89"/>
      <c r="BF131" s="89"/>
      <c r="BG131" s="89"/>
      <c r="BH131" s="89"/>
      <c r="BI131" s="89"/>
      <c r="BJ131" s="89"/>
      <c r="BK131" s="89"/>
      <c r="BL131" s="89"/>
      <c r="BM131" s="89"/>
      <c r="BN131" s="89"/>
      <c r="BO131" s="89"/>
      <c r="BP131" s="89"/>
      <c r="BQ131" s="89"/>
      <c r="BR131" s="89"/>
      <c r="BS131" s="89"/>
      <c r="BT131" s="89"/>
      <c r="BU131" s="89"/>
    </row>
    <row r="132" spans="1:1020" s="90" customFormat="1" ht="105" x14ac:dyDescent="0.25">
      <c r="A132" s="91" t="s">
        <v>72</v>
      </c>
      <c r="B132" s="92" t="s">
        <v>30</v>
      </c>
      <c r="C132" s="100" t="s">
        <v>73</v>
      </c>
      <c r="D132" s="100" t="s">
        <v>628</v>
      </c>
      <c r="E132" s="101" t="s">
        <v>75</v>
      </c>
      <c r="F132" s="102">
        <v>44390</v>
      </c>
      <c r="G132" s="92" t="s">
        <v>442</v>
      </c>
      <c r="H132" s="102">
        <v>44293</v>
      </c>
      <c r="I132" s="103">
        <v>70800</v>
      </c>
      <c r="J132" s="104"/>
      <c r="K132" s="92" t="s">
        <v>52</v>
      </c>
      <c r="L132" s="92" t="s">
        <v>208</v>
      </c>
      <c r="M132" s="92" t="s">
        <v>36</v>
      </c>
      <c r="N132" s="103">
        <v>70800</v>
      </c>
      <c r="O132" s="94"/>
      <c r="P132" s="94"/>
      <c r="Q132" s="103"/>
      <c r="R132" s="103"/>
      <c r="S132" s="94"/>
      <c r="T132" s="103">
        <v>70800</v>
      </c>
      <c r="U132" s="88">
        <v>44469</v>
      </c>
      <c r="V132" s="89"/>
      <c r="W132" s="89"/>
      <c r="X132" s="89"/>
      <c r="Y132" s="89"/>
      <c r="Z132" s="89"/>
      <c r="AA132" s="89"/>
      <c r="AB132" s="89"/>
      <c r="AC132" s="89"/>
      <c r="AD132" s="89"/>
      <c r="AE132" s="89"/>
      <c r="AF132" s="89"/>
      <c r="AG132" s="89"/>
      <c r="AH132" s="89"/>
      <c r="AI132" s="89"/>
      <c r="AJ132" s="89"/>
      <c r="AK132" s="89"/>
      <c r="AL132" s="89"/>
      <c r="AM132" s="89"/>
      <c r="AN132" s="89"/>
      <c r="AO132" s="89"/>
      <c r="AP132" s="89"/>
      <c r="AQ132" s="89"/>
      <c r="AR132" s="89"/>
      <c r="AS132" s="89"/>
      <c r="AT132" s="89"/>
      <c r="AU132" s="89"/>
      <c r="AV132" s="89"/>
      <c r="AW132" s="89"/>
      <c r="AX132" s="89"/>
      <c r="AY132" s="89"/>
      <c r="AZ132" s="89"/>
      <c r="BA132" s="89"/>
      <c r="BB132" s="89"/>
      <c r="BC132" s="89"/>
      <c r="BD132" s="89"/>
      <c r="BE132" s="89"/>
      <c r="BF132" s="89"/>
      <c r="BG132" s="89"/>
      <c r="BH132" s="89"/>
      <c r="BI132" s="89"/>
      <c r="BJ132" s="89"/>
      <c r="BK132" s="89"/>
      <c r="BL132" s="89"/>
      <c r="BM132" s="89"/>
      <c r="BN132" s="89"/>
      <c r="BO132" s="89"/>
      <c r="BP132" s="89"/>
      <c r="BQ132" s="89"/>
      <c r="BR132" s="89"/>
      <c r="BS132" s="89"/>
      <c r="BT132" s="89"/>
      <c r="BU132" s="89"/>
    </row>
    <row r="133" spans="1:1020" s="90" customFormat="1" ht="45" x14ac:dyDescent="0.25">
      <c r="A133" s="91" t="s">
        <v>629</v>
      </c>
      <c r="B133" s="92" t="s">
        <v>630</v>
      </c>
      <c r="C133" s="95" t="s">
        <v>631</v>
      </c>
      <c r="D133" s="95" t="s">
        <v>632</v>
      </c>
      <c r="E133" s="96" t="s">
        <v>633</v>
      </c>
      <c r="F133" s="97">
        <v>44280</v>
      </c>
      <c r="G133" s="93" t="s">
        <v>42</v>
      </c>
      <c r="H133" s="97">
        <v>44292</v>
      </c>
      <c r="I133" s="98">
        <v>129978.18</v>
      </c>
      <c r="J133" s="99"/>
      <c r="K133" s="93" t="s">
        <v>86</v>
      </c>
      <c r="L133" s="92" t="s">
        <v>134</v>
      </c>
      <c r="M133" s="106" t="s">
        <v>234</v>
      </c>
      <c r="N133" s="98">
        <v>129978.18</v>
      </c>
      <c r="O133" s="94"/>
      <c r="P133" s="94"/>
      <c r="Q133" s="94"/>
      <c r="R133" s="94"/>
      <c r="S133" s="94"/>
      <c r="T133" s="98">
        <v>129978.18</v>
      </c>
      <c r="U133" s="88">
        <v>44469</v>
      </c>
      <c r="V133" s="89"/>
      <c r="W133" s="89"/>
      <c r="X133" s="89"/>
      <c r="Y133" s="89"/>
      <c r="Z133" s="89"/>
      <c r="AA133" s="89"/>
      <c r="AB133" s="89"/>
      <c r="AC133" s="89"/>
      <c r="AD133" s="89"/>
      <c r="AE133" s="89"/>
      <c r="AF133" s="89"/>
      <c r="AG133" s="89"/>
      <c r="AH133" s="89"/>
      <c r="AI133" s="89"/>
      <c r="AJ133" s="89"/>
      <c r="AK133" s="89"/>
      <c r="AL133" s="89"/>
      <c r="AM133" s="89"/>
      <c r="AN133" s="89"/>
      <c r="AO133" s="89"/>
      <c r="AP133" s="89"/>
      <c r="AQ133" s="89"/>
      <c r="AR133" s="89"/>
      <c r="AS133" s="89"/>
      <c r="AT133" s="89"/>
      <c r="AU133" s="89"/>
      <c r="AV133" s="89"/>
      <c r="AW133" s="89"/>
      <c r="AX133" s="89"/>
      <c r="AY133" s="89"/>
      <c r="AZ133" s="89"/>
      <c r="BA133" s="89"/>
      <c r="BB133" s="89"/>
      <c r="BC133" s="89"/>
      <c r="BD133" s="89"/>
      <c r="BE133" s="89"/>
      <c r="BF133" s="89"/>
      <c r="BG133" s="89"/>
      <c r="BH133" s="89"/>
      <c r="BI133" s="89"/>
      <c r="BJ133" s="89"/>
      <c r="BK133" s="89"/>
      <c r="BL133" s="89"/>
      <c r="BM133" s="89"/>
      <c r="BN133" s="89"/>
      <c r="BO133" s="89"/>
      <c r="BP133" s="89"/>
      <c r="BQ133" s="89"/>
      <c r="BR133" s="89"/>
      <c r="BS133" s="89"/>
      <c r="BT133" s="89"/>
      <c r="BU133" s="89"/>
    </row>
    <row r="134" spans="1:1020" s="90" customFormat="1" ht="150" x14ac:dyDescent="0.25">
      <c r="A134" s="91" t="s">
        <v>308</v>
      </c>
      <c r="B134" s="92" t="s">
        <v>309</v>
      </c>
      <c r="C134" s="100" t="s">
        <v>310</v>
      </c>
      <c r="D134" s="100" t="s">
        <v>634</v>
      </c>
      <c r="E134" s="101"/>
      <c r="F134" s="102"/>
      <c r="G134" s="102" t="s">
        <v>312</v>
      </c>
      <c r="H134" s="102">
        <v>44292</v>
      </c>
      <c r="I134" s="115">
        <v>303792.87</v>
      </c>
      <c r="J134" s="104"/>
      <c r="K134" s="92" t="s">
        <v>34</v>
      </c>
      <c r="L134" s="92" t="s">
        <v>635</v>
      </c>
      <c r="M134" s="92" t="s">
        <v>314</v>
      </c>
      <c r="N134" s="115"/>
      <c r="O134" s="94"/>
      <c r="P134" s="94"/>
      <c r="Q134" s="115">
        <v>303792.87</v>
      </c>
      <c r="R134" s="94"/>
      <c r="S134" s="94"/>
      <c r="T134" s="115">
        <v>303792.87</v>
      </c>
      <c r="U134" s="88">
        <v>44469</v>
      </c>
      <c r="V134" s="89"/>
      <c r="W134" s="89"/>
      <c r="X134" s="89"/>
      <c r="Y134" s="89"/>
      <c r="Z134" s="89"/>
      <c r="AA134" s="89"/>
      <c r="AB134" s="89"/>
      <c r="AC134" s="89"/>
      <c r="AD134" s="89"/>
      <c r="AE134" s="89"/>
      <c r="AF134" s="89"/>
      <c r="AG134" s="89"/>
      <c r="AH134" s="89"/>
      <c r="AI134" s="89"/>
      <c r="AJ134" s="89"/>
      <c r="AK134" s="89"/>
      <c r="AL134" s="89"/>
      <c r="AM134" s="89"/>
      <c r="AN134" s="89"/>
      <c r="AO134" s="89"/>
      <c r="AP134" s="89"/>
      <c r="AQ134" s="89"/>
      <c r="AR134" s="89"/>
      <c r="AS134" s="89"/>
      <c r="AT134" s="89"/>
      <c r="AU134" s="89"/>
      <c r="AV134" s="89"/>
      <c r="AW134" s="89"/>
      <c r="AX134" s="89"/>
      <c r="AY134" s="89"/>
      <c r="AZ134" s="89"/>
      <c r="BA134" s="89"/>
      <c r="BB134" s="89"/>
      <c r="BC134" s="89"/>
      <c r="BD134" s="89"/>
      <c r="BE134" s="89"/>
      <c r="BF134" s="89"/>
      <c r="BG134" s="89"/>
      <c r="BH134" s="89"/>
      <c r="BI134" s="89"/>
      <c r="BJ134" s="89"/>
      <c r="BK134" s="89"/>
      <c r="BL134" s="89"/>
      <c r="BM134" s="89"/>
      <c r="BN134" s="89"/>
      <c r="BO134" s="89"/>
      <c r="BP134" s="89"/>
      <c r="BQ134" s="89"/>
      <c r="BR134" s="89"/>
      <c r="BS134" s="89"/>
      <c r="BT134" s="89"/>
      <c r="BU134" s="89"/>
    </row>
    <row r="135" spans="1:1020" s="90" customFormat="1" ht="90" x14ac:dyDescent="0.25">
      <c r="A135" s="91" t="s">
        <v>636</v>
      </c>
      <c r="B135" s="92" t="s">
        <v>316</v>
      </c>
      <c r="C135" s="100" t="s">
        <v>637</v>
      </c>
      <c r="D135" s="100" t="s">
        <v>638</v>
      </c>
      <c r="E135" s="101" t="s">
        <v>639</v>
      </c>
      <c r="F135" s="102">
        <v>44259</v>
      </c>
      <c r="G135" s="92" t="s">
        <v>640</v>
      </c>
      <c r="H135" s="102">
        <v>44291</v>
      </c>
      <c r="I135" s="105">
        <v>63720</v>
      </c>
      <c r="J135" s="104"/>
      <c r="K135" s="92" t="s">
        <v>86</v>
      </c>
      <c r="L135" s="92" t="s">
        <v>641</v>
      </c>
      <c r="M135" s="92" t="s">
        <v>102</v>
      </c>
      <c r="N135" s="105"/>
      <c r="O135" s="105"/>
      <c r="P135" s="94"/>
      <c r="Q135" s="105">
        <v>63720</v>
      </c>
      <c r="R135" s="94"/>
      <c r="S135" s="94"/>
      <c r="T135" s="105">
        <v>63720</v>
      </c>
      <c r="U135" s="88">
        <v>44469</v>
      </c>
      <c r="V135" s="89"/>
      <c r="W135" s="89"/>
      <c r="X135" s="89"/>
      <c r="Y135" s="89"/>
      <c r="Z135" s="89"/>
      <c r="AA135" s="89"/>
      <c r="AB135" s="89"/>
      <c r="AC135" s="89"/>
      <c r="AD135" s="89"/>
      <c r="AE135" s="89"/>
      <c r="AF135" s="89"/>
      <c r="AG135" s="89"/>
      <c r="AH135" s="89"/>
      <c r="AI135" s="89"/>
      <c r="AJ135" s="89"/>
      <c r="AK135" s="89"/>
      <c r="AL135" s="89"/>
      <c r="AM135" s="89"/>
      <c r="AN135" s="89"/>
      <c r="AO135" s="89"/>
      <c r="AP135" s="89"/>
      <c r="AQ135" s="89"/>
      <c r="AR135" s="89"/>
      <c r="AS135" s="89"/>
      <c r="AT135" s="89"/>
      <c r="AU135" s="89"/>
      <c r="AV135" s="89"/>
      <c r="AW135" s="89"/>
      <c r="AX135" s="89"/>
      <c r="AY135" s="89"/>
      <c r="AZ135" s="89"/>
      <c r="BA135" s="89"/>
      <c r="BB135" s="89"/>
      <c r="BC135" s="89"/>
      <c r="BD135" s="89"/>
      <c r="BE135" s="89"/>
      <c r="BF135" s="89"/>
      <c r="BG135" s="89"/>
      <c r="BH135" s="89"/>
      <c r="BI135" s="89"/>
      <c r="BJ135" s="89"/>
      <c r="BK135" s="89"/>
      <c r="BL135" s="89"/>
      <c r="BM135" s="89"/>
      <c r="BN135" s="89"/>
      <c r="BO135" s="89"/>
      <c r="BP135" s="89"/>
      <c r="BQ135" s="89"/>
      <c r="BR135" s="89"/>
      <c r="BS135" s="89"/>
      <c r="BT135" s="89"/>
      <c r="BU135" s="89"/>
    </row>
    <row r="136" spans="1:1020" s="89" customFormat="1" ht="75" x14ac:dyDescent="0.25">
      <c r="A136" s="91" t="s">
        <v>642</v>
      </c>
      <c r="B136" s="92" t="s">
        <v>630</v>
      </c>
      <c r="C136" s="95" t="s">
        <v>643</v>
      </c>
      <c r="D136" s="100" t="s">
        <v>644</v>
      </c>
      <c r="E136" s="101" t="s">
        <v>645</v>
      </c>
      <c r="F136" s="102">
        <v>44281</v>
      </c>
      <c r="G136" s="92" t="s">
        <v>646</v>
      </c>
      <c r="H136" s="102">
        <v>44291</v>
      </c>
      <c r="I136" s="98">
        <v>129600</v>
      </c>
      <c r="J136" s="99"/>
      <c r="K136" s="92" t="s">
        <v>52</v>
      </c>
      <c r="L136" s="92" t="s">
        <v>647</v>
      </c>
      <c r="M136" s="92" t="s">
        <v>234</v>
      </c>
      <c r="N136" s="98"/>
      <c r="O136" s="94"/>
      <c r="P136" s="94"/>
      <c r="Q136" s="98">
        <v>129600</v>
      </c>
      <c r="R136" s="94"/>
      <c r="S136" s="94"/>
      <c r="T136" s="98">
        <v>129600</v>
      </c>
      <c r="U136" s="88">
        <v>44469</v>
      </c>
      <c r="BV136" s="90"/>
      <c r="BW136" s="90"/>
      <c r="BX136" s="90"/>
      <c r="BY136" s="90"/>
      <c r="BZ136" s="90"/>
      <c r="CA136" s="90"/>
      <c r="CB136" s="90"/>
      <c r="CC136" s="90"/>
      <c r="CD136" s="90"/>
      <c r="CE136" s="90"/>
      <c r="CF136" s="90"/>
      <c r="CG136" s="90"/>
      <c r="CH136" s="90"/>
      <c r="CI136" s="90"/>
      <c r="CJ136" s="90"/>
      <c r="CK136" s="90"/>
      <c r="CL136" s="90"/>
      <c r="CM136" s="90"/>
      <c r="CN136" s="90"/>
      <c r="CO136" s="90"/>
      <c r="CP136" s="90"/>
      <c r="CQ136" s="90"/>
      <c r="CR136" s="90"/>
      <c r="CS136" s="90"/>
      <c r="CT136" s="90"/>
      <c r="CU136" s="90"/>
      <c r="CV136" s="90"/>
      <c r="CW136" s="90"/>
      <c r="CX136" s="90"/>
      <c r="CY136" s="90"/>
      <c r="CZ136" s="90"/>
      <c r="DA136" s="90"/>
      <c r="DB136" s="90"/>
      <c r="DC136" s="90"/>
      <c r="DD136" s="90"/>
      <c r="DE136" s="90"/>
      <c r="DF136" s="90"/>
      <c r="DG136" s="90"/>
      <c r="DH136" s="90"/>
      <c r="DI136" s="90"/>
      <c r="DJ136" s="90"/>
      <c r="DK136" s="90"/>
      <c r="DL136" s="90"/>
      <c r="DM136" s="90"/>
      <c r="DN136" s="90"/>
      <c r="DO136" s="90"/>
      <c r="DP136" s="90"/>
      <c r="DQ136" s="90"/>
      <c r="DR136" s="90"/>
      <c r="DS136" s="90"/>
      <c r="DT136" s="90"/>
      <c r="DU136" s="90"/>
      <c r="DV136" s="90"/>
      <c r="DW136" s="90"/>
      <c r="DX136" s="90"/>
      <c r="DY136" s="90"/>
      <c r="DZ136" s="90"/>
      <c r="EA136" s="90"/>
      <c r="EB136" s="90"/>
      <c r="EC136" s="90"/>
      <c r="ED136" s="90"/>
      <c r="EE136" s="90"/>
      <c r="EF136" s="90"/>
      <c r="EG136" s="90"/>
      <c r="EH136" s="90"/>
      <c r="EI136" s="90"/>
      <c r="EJ136" s="90"/>
      <c r="EK136" s="90"/>
      <c r="EL136" s="90"/>
      <c r="EM136" s="90"/>
      <c r="EN136" s="90"/>
      <c r="EO136" s="90"/>
      <c r="EP136" s="90"/>
      <c r="EQ136" s="90"/>
      <c r="ER136" s="90"/>
      <c r="ES136" s="90"/>
      <c r="ET136" s="90"/>
      <c r="EU136" s="90"/>
      <c r="EV136" s="90"/>
      <c r="EW136" s="90"/>
      <c r="EX136" s="90"/>
      <c r="EY136" s="90"/>
      <c r="EZ136" s="90"/>
      <c r="FA136" s="90"/>
      <c r="FB136" s="90"/>
      <c r="FC136" s="90"/>
      <c r="FD136" s="90"/>
      <c r="FE136" s="90"/>
      <c r="FF136" s="90"/>
      <c r="FG136" s="90"/>
      <c r="FH136" s="90"/>
      <c r="FI136" s="90"/>
      <c r="FJ136" s="90"/>
      <c r="FK136" s="90"/>
      <c r="FL136" s="90"/>
      <c r="FM136" s="90"/>
      <c r="FN136" s="90"/>
      <c r="FO136" s="90"/>
      <c r="FP136" s="90"/>
      <c r="FQ136" s="90"/>
      <c r="FR136" s="90"/>
      <c r="FS136" s="90"/>
      <c r="FT136" s="90"/>
      <c r="FU136" s="90"/>
      <c r="FV136" s="90"/>
      <c r="FW136" s="90"/>
      <c r="FX136" s="90"/>
      <c r="FY136" s="90"/>
      <c r="FZ136" s="90"/>
      <c r="GA136" s="90"/>
      <c r="GB136" s="90"/>
      <c r="GC136" s="90"/>
      <c r="GD136" s="90"/>
      <c r="GE136" s="90"/>
      <c r="GF136" s="90"/>
      <c r="GG136" s="90"/>
      <c r="GH136" s="90"/>
      <c r="GI136" s="90"/>
      <c r="GJ136" s="90"/>
      <c r="GK136" s="90"/>
      <c r="GL136" s="90"/>
      <c r="GM136" s="90"/>
      <c r="GN136" s="90"/>
      <c r="GO136" s="90"/>
      <c r="GP136" s="90"/>
      <c r="GQ136" s="90"/>
      <c r="GR136" s="90"/>
      <c r="GS136" s="90"/>
      <c r="GT136" s="90"/>
      <c r="GU136" s="90"/>
      <c r="GV136" s="90"/>
      <c r="GW136" s="90"/>
      <c r="GX136" s="90"/>
      <c r="GY136" s="90"/>
      <c r="GZ136" s="90"/>
      <c r="HA136" s="90"/>
      <c r="HB136" s="90"/>
      <c r="HC136" s="90"/>
      <c r="HD136" s="90"/>
      <c r="HE136" s="90"/>
      <c r="HF136" s="90"/>
      <c r="HG136" s="90"/>
      <c r="HH136" s="90"/>
      <c r="HI136" s="90"/>
      <c r="HJ136" s="90"/>
      <c r="HK136" s="90"/>
      <c r="HL136" s="90"/>
      <c r="HM136" s="90"/>
      <c r="HN136" s="90"/>
      <c r="HO136" s="90"/>
      <c r="HP136" s="90"/>
      <c r="HQ136" s="90"/>
      <c r="HR136" s="90"/>
      <c r="HS136" s="90"/>
      <c r="HT136" s="90"/>
      <c r="HU136" s="90"/>
      <c r="HV136" s="90"/>
      <c r="HW136" s="90"/>
      <c r="HX136" s="90"/>
      <c r="HY136" s="90"/>
      <c r="HZ136" s="90"/>
      <c r="IA136" s="90"/>
      <c r="IB136" s="90"/>
      <c r="IC136" s="90"/>
      <c r="ID136" s="90"/>
      <c r="IE136" s="90"/>
      <c r="IF136" s="90"/>
      <c r="IG136" s="90"/>
      <c r="IH136" s="90"/>
      <c r="II136" s="90"/>
      <c r="IJ136" s="90"/>
      <c r="IK136" s="90"/>
      <c r="IL136" s="90"/>
      <c r="IM136" s="90"/>
      <c r="IN136" s="90"/>
      <c r="IO136" s="90"/>
      <c r="IP136" s="90"/>
      <c r="IQ136" s="90"/>
      <c r="IR136" s="90"/>
      <c r="IS136" s="90"/>
      <c r="IT136" s="90"/>
      <c r="IU136" s="90"/>
      <c r="IV136" s="90"/>
      <c r="IW136" s="90"/>
      <c r="IX136" s="90"/>
      <c r="IY136" s="90"/>
      <c r="IZ136" s="90"/>
      <c r="JA136" s="90"/>
      <c r="JB136" s="90"/>
      <c r="JC136" s="90"/>
      <c r="JD136" s="90"/>
      <c r="JE136" s="90"/>
      <c r="JF136" s="90"/>
      <c r="JG136" s="90"/>
      <c r="JH136" s="90"/>
      <c r="JI136" s="90"/>
      <c r="JJ136" s="90"/>
      <c r="JK136" s="90"/>
      <c r="JL136" s="90"/>
      <c r="JM136" s="90"/>
      <c r="JN136" s="90"/>
      <c r="JO136" s="90"/>
      <c r="JP136" s="90"/>
      <c r="JQ136" s="90"/>
      <c r="JR136" s="90"/>
      <c r="JS136" s="90"/>
      <c r="JT136" s="90"/>
      <c r="JU136" s="90"/>
      <c r="JV136" s="90"/>
      <c r="JW136" s="90"/>
      <c r="JX136" s="90"/>
      <c r="JY136" s="90"/>
      <c r="JZ136" s="90"/>
      <c r="KA136" s="90"/>
      <c r="KB136" s="90"/>
      <c r="KC136" s="90"/>
      <c r="KD136" s="90"/>
      <c r="KE136" s="90"/>
      <c r="KF136" s="90"/>
      <c r="KG136" s="90"/>
      <c r="KH136" s="90"/>
      <c r="KI136" s="90"/>
      <c r="KJ136" s="90"/>
      <c r="KK136" s="90"/>
      <c r="KL136" s="90"/>
      <c r="KM136" s="90"/>
      <c r="KN136" s="90"/>
      <c r="KO136" s="90"/>
      <c r="KP136" s="90"/>
      <c r="KQ136" s="90"/>
      <c r="KR136" s="90"/>
      <c r="KS136" s="90"/>
      <c r="KT136" s="90"/>
      <c r="KU136" s="90"/>
      <c r="KV136" s="90"/>
      <c r="KW136" s="90"/>
      <c r="KX136" s="90"/>
      <c r="KY136" s="90"/>
      <c r="KZ136" s="90"/>
      <c r="LA136" s="90"/>
      <c r="LB136" s="90"/>
      <c r="LC136" s="90"/>
      <c r="LD136" s="90"/>
      <c r="LE136" s="90"/>
      <c r="LF136" s="90"/>
      <c r="LG136" s="90"/>
      <c r="LH136" s="90"/>
      <c r="LI136" s="90"/>
      <c r="LJ136" s="90"/>
      <c r="LK136" s="90"/>
      <c r="LL136" s="90"/>
      <c r="LM136" s="90"/>
      <c r="LN136" s="90"/>
      <c r="LO136" s="90"/>
      <c r="LP136" s="90"/>
      <c r="LQ136" s="90"/>
      <c r="LR136" s="90"/>
      <c r="LS136" s="90"/>
      <c r="LT136" s="90"/>
      <c r="LU136" s="90"/>
      <c r="LV136" s="90"/>
      <c r="LW136" s="90"/>
      <c r="LX136" s="90"/>
      <c r="LY136" s="90"/>
      <c r="LZ136" s="90"/>
      <c r="MA136" s="90"/>
      <c r="MB136" s="90"/>
      <c r="MC136" s="90"/>
      <c r="MD136" s="90"/>
      <c r="ME136" s="90"/>
      <c r="MF136" s="90"/>
      <c r="MG136" s="90"/>
      <c r="MH136" s="90"/>
      <c r="MI136" s="90"/>
      <c r="MJ136" s="90"/>
      <c r="MK136" s="90"/>
      <c r="ML136" s="90"/>
      <c r="MM136" s="90"/>
      <c r="MN136" s="90"/>
      <c r="MO136" s="90"/>
      <c r="MP136" s="90"/>
      <c r="MQ136" s="90"/>
      <c r="MR136" s="90"/>
      <c r="MS136" s="90"/>
      <c r="MT136" s="90"/>
      <c r="MU136" s="90"/>
      <c r="MV136" s="90"/>
      <c r="MW136" s="90"/>
      <c r="MX136" s="90"/>
      <c r="MY136" s="90"/>
      <c r="MZ136" s="90"/>
      <c r="NA136" s="90"/>
      <c r="NB136" s="90"/>
      <c r="NC136" s="90"/>
      <c r="ND136" s="90"/>
      <c r="NE136" s="90"/>
      <c r="NF136" s="90"/>
      <c r="NG136" s="90"/>
      <c r="NH136" s="90"/>
      <c r="NI136" s="90"/>
      <c r="NJ136" s="90"/>
      <c r="NK136" s="90"/>
      <c r="NL136" s="90"/>
      <c r="NM136" s="90"/>
      <c r="NN136" s="90"/>
      <c r="NO136" s="90"/>
      <c r="NP136" s="90"/>
      <c r="NQ136" s="90"/>
      <c r="NR136" s="90"/>
      <c r="NS136" s="90"/>
      <c r="NT136" s="90"/>
      <c r="NU136" s="90"/>
      <c r="NV136" s="90"/>
      <c r="NW136" s="90"/>
      <c r="NX136" s="90"/>
      <c r="NY136" s="90"/>
      <c r="NZ136" s="90"/>
      <c r="OA136" s="90"/>
      <c r="OB136" s="90"/>
      <c r="OC136" s="90"/>
      <c r="OD136" s="90"/>
      <c r="OE136" s="90"/>
      <c r="OF136" s="90"/>
      <c r="OG136" s="90"/>
      <c r="OH136" s="90"/>
      <c r="OI136" s="90"/>
      <c r="OJ136" s="90"/>
      <c r="OK136" s="90"/>
      <c r="OL136" s="90"/>
      <c r="OM136" s="90"/>
      <c r="ON136" s="90"/>
      <c r="OO136" s="90"/>
      <c r="OP136" s="90"/>
      <c r="OQ136" s="90"/>
      <c r="OR136" s="90"/>
      <c r="OS136" s="90"/>
      <c r="OT136" s="90"/>
      <c r="OU136" s="90"/>
      <c r="OV136" s="90"/>
      <c r="OW136" s="90"/>
      <c r="OX136" s="90"/>
      <c r="OY136" s="90"/>
      <c r="OZ136" s="90"/>
      <c r="PA136" s="90"/>
      <c r="PB136" s="90"/>
      <c r="PC136" s="90"/>
      <c r="PD136" s="90"/>
      <c r="PE136" s="90"/>
      <c r="PF136" s="90"/>
      <c r="PG136" s="90"/>
      <c r="PH136" s="90"/>
      <c r="PI136" s="90"/>
      <c r="PJ136" s="90"/>
      <c r="PK136" s="90"/>
      <c r="PL136" s="90"/>
      <c r="PM136" s="90"/>
      <c r="PN136" s="90"/>
      <c r="PO136" s="90"/>
      <c r="PP136" s="90"/>
      <c r="PQ136" s="90"/>
      <c r="PR136" s="90"/>
      <c r="PS136" s="90"/>
      <c r="PT136" s="90"/>
      <c r="PU136" s="90"/>
      <c r="PV136" s="90"/>
      <c r="PW136" s="90"/>
      <c r="PX136" s="90"/>
      <c r="PY136" s="90"/>
      <c r="PZ136" s="90"/>
      <c r="QA136" s="90"/>
      <c r="QB136" s="90"/>
      <c r="QC136" s="90"/>
      <c r="QD136" s="90"/>
      <c r="QE136" s="90"/>
      <c r="QF136" s="90"/>
      <c r="QG136" s="90"/>
      <c r="QH136" s="90"/>
      <c r="QI136" s="90"/>
      <c r="QJ136" s="90"/>
      <c r="QK136" s="90"/>
      <c r="QL136" s="90"/>
      <c r="QM136" s="90"/>
      <c r="QN136" s="90"/>
      <c r="QO136" s="90"/>
      <c r="QP136" s="90"/>
      <c r="QQ136" s="90"/>
      <c r="QR136" s="90"/>
      <c r="QS136" s="90"/>
      <c r="QT136" s="90"/>
      <c r="QU136" s="90"/>
      <c r="QV136" s="90"/>
      <c r="QW136" s="90"/>
      <c r="QX136" s="90"/>
      <c r="QY136" s="90"/>
      <c r="QZ136" s="90"/>
      <c r="RA136" s="90"/>
      <c r="RB136" s="90"/>
      <c r="RC136" s="90"/>
      <c r="RD136" s="90"/>
      <c r="RE136" s="90"/>
      <c r="RF136" s="90"/>
      <c r="RG136" s="90"/>
      <c r="RH136" s="90"/>
      <c r="RI136" s="90"/>
      <c r="RJ136" s="90"/>
      <c r="RK136" s="90"/>
      <c r="RL136" s="90"/>
      <c r="RM136" s="90"/>
      <c r="RN136" s="90"/>
      <c r="RO136" s="90"/>
      <c r="RP136" s="90"/>
      <c r="RQ136" s="90"/>
      <c r="RR136" s="90"/>
      <c r="RS136" s="90"/>
      <c r="RT136" s="90"/>
      <c r="RU136" s="90"/>
      <c r="RV136" s="90"/>
      <c r="RW136" s="90"/>
      <c r="RX136" s="90"/>
      <c r="RY136" s="90"/>
      <c r="RZ136" s="90"/>
      <c r="SA136" s="90"/>
      <c r="SB136" s="90"/>
      <c r="SC136" s="90"/>
      <c r="SD136" s="90"/>
      <c r="SE136" s="90"/>
      <c r="SF136" s="90"/>
      <c r="SG136" s="90"/>
      <c r="SH136" s="90"/>
      <c r="SI136" s="90"/>
      <c r="SJ136" s="90"/>
      <c r="SK136" s="90"/>
      <c r="SL136" s="90"/>
      <c r="SM136" s="90"/>
      <c r="SN136" s="90"/>
      <c r="SO136" s="90"/>
      <c r="SP136" s="90"/>
      <c r="SQ136" s="90"/>
      <c r="SR136" s="90"/>
      <c r="SS136" s="90"/>
      <c r="ST136" s="90"/>
      <c r="SU136" s="90"/>
      <c r="SV136" s="90"/>
      <c r="SW136" s="90"/>
      <c r="SX136" s="90"/>
      <c r="SY136" s="90"/>
      <c r="SZ136" s="90"/>
      <c r="TA136" s="90"/>
      <c r="TB136" s="90"/>
      <c r="TC136" s="90"/>
      <c r="TD136" s="90"/>
      <c r="TE136" s="90"/>
      <c r="TF136" s="90"/>
      <c r="TG136" s="90"/>
      <c r="TH136" s="90"/>
      <c r="TI136" s="90"/>
      <c r="TJ136" s="90"/>
      <c r="TK136" s="90"/>
      <c r="TL136" s="90"/>
      <c r="TM136" s="90"/>
      <c r="TN136" s="90"/>
      <c r="TO136" s="90"/>
      <c r="TP136" s="90"/>
      <c r="TQ136" s="90"/>
      <c r="TR136" s="90"/>
      <c r="TS136" s="90"/>
      <c r="TT136" s="90"/>
      <c r="TU136" s="90"/>
      <c r="TV136" s="90"/>
      <c r="TW136" s="90"/>
      <c r="TX136" s="90"/>
      <c r="TY136" s="90"/>
      <c r="TZ136" s="90"/>
      <c r="UA136" s="90"/>
      <c r="UB136" s="90"/>
      <c r="UC136" s="90"/>
      <c r="UD136" s="90"/>
      <c r="UE136" s="90"/>
      <c r="UF136" s="90"/>
      <c r="UG136" s="90"/>
      <c r="UH136" s="90"/>
      <c r="UI136" s="90"/>
      <c r="UJ136" s="90"/>
      <c r="UK136" s="90"/>
      <c r="UL136" s="90"/>
      <c r="UM136" s="90"/>
      <c r="UN136" s="90"/>
      <c r="UO136" s="90"/>
      <c r="UP136" s="90"/>
      <c r="UQ136" s="90"/>
      <c r="UR136" s="90"/>
      <c r="US136" s="90"/>
      <c r="UT136" s="90"/>
      <c r="UU136" s="90"/>
      <c r="UV136" s="90"/>
      <c r="UW136" s="90"/>
      <c r="UX136" s="90"/>
      <c r="UY136" s="90"/>
      <c r="UZ136" s="90"/>
      <c r="VA136" s="90"/>
      <c r="VB136" s="90"/>
      <c r="VC136" s="90"/>
      <c r="VD136" s="90"/>
      <c r="VE136" s="90"/>
      <c r="VF136" s="90"/>
      <c r="VG136" s="90"/>
      <c r="VH136" s="90"/>
      <c r="VI136" s="90"/>
      <c r="VJ136" s="90"/>
      <c r="VK136" s="90"/>
      <c r="VL136" s="90"/>
      <c r="VM136" s="90"/>
      <c r="VN136" s="90"/>
      <c r="VO136" s="90"/>
      <c r="VP136" s="90"/>
      <c r="VQ136" s="90"/>
      <c r="VR136" s="90"/>
      <c r="VS136" s="90"/>
      <c r="VT136" s="90"/>
      <c r="VU136" s="90"/>
      <c r="VV136" s="90"/>
      <c r="VW136" s="90"/>
      <c r="VX136" s="90"/>
      <c r="VY136" s="90"/>
      <c r="VZ136" s="90"/>
      <c r="WA136" s="90"/>
      <c r="WB136" s="90"/>
      <c r="WC136" s="90"/>
      <c r="WD136" s="90"/>
      <c r="WE136" s="90"/>
      <c r="WF136" s="90"/>
      <c r="WG136" s="90"/>
      <c r="WH136" s="90"/>
      <c r="WI136" s="90"/>
      <c r="WJ136" s="90"/>
      <c r="WK136" s="90"/>
      <c r="WL136" s="90"/>
      <c r="WM136" s="90"/>
      <c r="WN136" s="90"/>
      <c r="WO136" s="90"/>
      <c r="WP136" s="90"/>
      <c r="WQ136" s="90"/>
      <c r="WR136" s="90"/>
      <c r="WS136" s="90"/>
      <c r="WT136" s="90"/>
      <c r="WU136" s="90"/>
      <c r="WV136" s="90"/>
      <c r="WW136" s="90"/>
      <c r="WX136" s="90"/>
      <c r="WY136" s="90"/>
      <c r="WZ136" s="90"/>
      <c r="XA136" s="90"/>
      <c r="XB136" s="90"/>
      <c r="XC136" s="90"/>
      <c r="XD136" s="90"/>
      <c r="XE136" s="90"/>
      <c r="XF136" s="90"/>
      <c r="XG136" s="90"/>
      <c r="XH136" s="90"/>
      <c r="XI136" s="90"/>
      <c r="XJ136" s="90"/>
      <c r="XK136" s="90"/>
      <c r="XL136" s="90"/>
      <c r="XM136" s="90"/>
      <c r="XN136" s="90"/>
      <c r="XO136" s="90"/>
      <c r="XP136" s="90"/>
      <c r="XQ136" s="90"/>
      <c r="XR136" s="90"/>
      <c r="XS136" s="90"/>
      <c r="XT136" s="90"/>
      <c r="XU136" s="90"/>
      <c r="XV136" s="90"/>
      <c r="XW136" s="90"/>
      <c r="XX136" s="90"/>
      <c r="XY136" s="90"/>
      <c r="XZ136" s="90"/>
      <c r="YA136" s="90"/>
      <c r="YB136" s="90"/>
      <c r="YC136" s="90"/>
      <c r="YD136" s="90"/>
      <c r="YE136" s="90"/>
      <c r="YF136" s="90"/>
      <c r="YG136" s="90"/>
      <c r="YH136" s="90"/>
      <c r="YI136" s="90"/>
      <c r="YJ136" s="90"/>
      <c r="YK136" s="90"/>
      <c r="YL136" s="90"/>
      <c r="YM136" s="90"/>
      <c r="YN136" s="90"/>
      <c r="YO136" s="90"/>
      <c r="YP136" s="90"/>
      <c r="YQ136" s="90"/>
      <c r="YR136" s="90"/>
      <c r="YS136" s="90"/>
      <c r="YT136" s="90"/>
      <c r="YU136" s="90"/>
      <c r="YV136" s="90"/>
      <c r="YW136" s="90"/>
      <c r="YX136" s="90"/>
      <c r="YY136" s="90"/>
      <c r="YZ136" s="90"/>
      <c r="ZA136" s="90"/>
      <c r="ZB136" s="90"/>
      <c r="ZC136" s="90"/>
      <c r="ZD136" s="90"/>
      <c r="ZE136" s="90"/>
      <c r="ZF136" s="90"/>
      <c r="ZG136" s="90"/>
      <c r="ZH136" s="90"/>
      <c r="ZI136" s="90"/>
      <c r="ZJ136" s="90"/>
      <c r="ZK136" s="90"/>
      <c r="ZL136" s="90"/>
      <c r="ZM136" s="90"/>
      <c r="ZN136" s="90"/>
      <c r="ZO136" s="90"/>
      <c r="ZP136" s="90"/>
      <c r="ZQ136" s="90"/>
      <c r="ZR136" s="90"/>
      <c r="ZS136" s="90"/>
      <c r="ZT136" s="90"/>
      <c r="ZU136" s="90"/>
      <c r="ZV136" s="90"/>
      <c r="ZW136" s="90"/>
      <c r="ZX136" s="90"/>
      <c r="ZY136" s="90"/>
      <c r="ZZ136" s="90"/>
      <c r="AAA136" s="90"/>
      <c r="AAB136" s="90"/>
      <c r="AAC136" s="90"/>
      <c r="AAD136" s="90"/>
      <c r="AAE136" s="90"/>
      <c r="AAF136" s="90"/>
      <c r="AAG136" s="90"/>
      <c r="AAH136" s="90"/>
      <c r="AAI136" s="90"/>
      <c r="AAJ136" s="90"/>
      <c r="AAK136" s="90"/>
      <c r="AAL136" s="90"/>
      <c r="AAM136" s="90"/>
      <c r="AAN136" s="90"/>
      <c r="AAO136" s="90"/>
      <c r="AAP136" s="90"/>
      <c r="AAQ136" s="90"/>
      <c r="AAR136" s="90"/>
      <c r="AAS136" s="90"/>
      <c r="AAT136" s="90"/>
      <c r="AAU136" s="90"/>
      <c r="AAV136" s="90"/>
      <c r="AAW136" s="90"/>
      <c r="AAX136" s="90"/>
      <c r="AAY136" s="90"/>
      <c r="AAZ136" s="90"/>
      <c r="ABA136" s="90"/>
      <c r="ABB136" s="90"/>
      <c r="ABC136" s="90"/>
      <c r="ABD136" s="90"/>
      <c r="ABE136" s="90"/>
      <c r="ABF136" s="90"/>
      <c r="ABG136" s="90"/>
      <c r="ABH136" s="90"/>
      <c r="ABI136" s="90"/>
      <c r="ABJ136" s="90"/>
      <c r="ABK136" s="90"/>
      <c r="ABL136" s="90"/>
      <c r="ABM136" s="90"/>
      <c r="ABN136" s="90"/>
      <c r="ABO136" s="90"/>
      <c r="ABP136" s="90"/>
      <c r="ABQ136" s="90"/>
      <c r="ABR136" s="90"/>
      <c r="ABS136" s="90"/>
      <c r="ABT136" s="90"/>
      <c r="ABU136" s="90"/>
      <c r="ABV136" s="90"/>
      <c r="ABW136" s="90"/>
      <c r="ABX136" s="90"/>
      <c r="ABY136" s="90"/>
      <c r="ABZ136" s="90"/>
      <c r="ACA136" s="90"/>
      <c r="ACB136" s="90"/>
      <c r="ACC136" s="90"/>
      <c r="ACD136" s="90"/>
      <c r="ACE136" s="90"/>
      <c r="ACF136" s="90"/>
      <c r="ACG136" s="90"/>
      <c r="ACH136" s="90"/>
      <c r="ACI136" s="90"/>
      <c r="ACJ136" s="90"/>
      <c r="ACK136" s="90"/>
      <c r="ACL136" s="90"/>
      <c r="ACM136" s="90"/>
      <c r="ACN136" s="90"/>
      <c r="ACO136" s="90"/>
      <c r="ACP136" s="90"/>
      <c r="ACQ136" s="90"/>
      <c r="ACR136" s="90"/>
      <c r="ACS136" s="90"/>
      <c r="ACT136" s="90"/>
      <c r="ACU136" s="90"/>
      <c r="ACV136" s="90"/>
      <c r="ACW136" s="90"/>
      <c r="ACX136" s="90"/>
      <c r="ACY136" s="90"/>
      <c r="ACZ136" s="90"/>
      <c r="ADA136" s="90"/>
      <c r="ADB136" s="90"/>
      <c r="ADC136" s="90"/>
      <c r="ADD136" s="90"/>
      <c r="ADE136" s="90"/>
      <c r="ADF136" s="90"/>
      <c r="ADG136" s="90"/>
      <c r="ADH136" s="90"/>
      <c r="ADI136" s="90"/>
      <c r="ADJ136" s="90"/>
      <c r="ADK136" s="90"/>
      <c r="ADL136" s="90"/>
      <c r="ADM136" s="90"/>
      <c r="ADN136" s="90"/>
      <c r="ADO136" s="90"/>
      <c r="ADP136" s="90"/>
      <c r="ADQ136" s="90"/>
      <c r="ADR136" s="90"/>
      <c r="ADS136" s="90"/>
      <c r="ADT136" s="90"/>
      <c r="ADU136" s="90"/>
      <c r="ADV136" s="90"/>
      <c r="ADW136" s="90"/>
      <c r="ADX136" s="90"/>
      <c r="ADY136" s="90"/>
      <c r="ADZ136" s="90"/>
      <c r="AEA136" s="90"/>
      <c r="AEB136" s="90"/>
      <c r="AEC136" s="90"/>
      <c r="AED136" s="90"/>
      <c r="AEE136" s="90"/>
      <c r="AEF136" s="90"/>
      <c r="AEG136" s="90"/>
      <c r="AEH136" s="90"/>
      <c r="AEI136" s="90"/>
      <c r="AEJ136" s="90"/>
      <c r="AEK136" s="90"/>
      <c r="AEL136" s="90"/>
      <c r="AEM136" s="90"/>
      <c r="AEN136" s="90"/>
      <c r="AEO136" s="90"/>
      <c r="AEP136" s="90"/>
      <c r="AEQ136" s="90"/>
      <c r="AER136" s="90"/>
      <c r="AES136" s="90"/>
      <c r="AET136" s="90"/>
      <c r="AEU136" s="90"/>
      <c r="AEV136" s="90"/>
      <c r="AEW136" s="90"/>
      <c r="AEX136" s="90"/>
      <c r="AEY136" s="90"/>
      <c r="AEZ136" s="90"/>
      <c r="AFA136" s="90"/>
      <c r="AFB136" s="90"/>
      <c r="AFC136" s="90"/>
      <c r="AFD136" s="90"/>
      <c r="AFE136" s="90"/>
      <c r="AFF136" s="90"/>
      <c r="AFG136" s="90"/>
      <c r="AFH136" s="90"/>
      <c r="AFI136" s="90"/>
      <c r="AFJ136" s="90"/>
      <c r="AFK136" s="90"/>
      <c r="AFL136" s="90"/>
      <c r="AFM136" s="90"/>
      <c r="AFN136" s="90"/>
      <c r="AFO136" s="90"/>
      <c r="AFP136" s="90"/>
      <c r="AFQ136" s="90"/>
      <c r="AFR136" s="90"/>
      <c r="AFS136" s="90"/>
      <c r="AFT136" s="90"/>
      <c r="AFU136" s="90"/>
      <c r="AFV136" s="90"/>
      <c r="AFW136" s="90"/>
      <c r="AFX136" s="90"/>
      <c r="AFY136" s="90"/>
      <c r="AFZ136" s="90"/>
      <c r="AGA136" s="90"/>
      <c r="AGB136" s="90"/>
      <c r="AGC136" s="90"/>
      <c r="AGD136" s="90"/>
      <c r="AGE136" s="90"/>
      <c r="AGF136" s="90"/>
      <c r="AGG136" s="90"/>
      <c r="AGH136" s="90"/>
      <c r="AGI136" s="90"/>
      <c r="AGJ136" s="90"/>
      <c r="AGK136" s="90"/>
      <c r="AGL136" s="90"/>
      <c r="AGM136" s="90"/>
      <c r="AGN136" s="90"/>
      <c r="AGO136" s="90"/>
      <c r="AGP136" s="90"/>
      <c r="AGQ136" s="90"/>
      <c r="AGR136" s="90"/>
      <c r="AGS136" s="90"/>
      <c r="AGT136" s="90"/>
      <c r="AGU136" s="90"/>
      <c r="AGV136" s="90"/>
      <c r="AGW136" s="90"/>
      <c r="AGX136" s="90"/>
      <c r="AGY136" s="90"/>
      <c r="AGZ136" s="90"/>
      <c r="AHA136" s="90"/>
      <c r="AHB136" s="90"/>
      <c r="AHC136" s="90"/>
      <c r="AHD136" s="90"/>
      <c r="AHE136" s="90"/>
      <c r="AHF136" s="90"/>
      <c r="AHG136" s="90"/>
      <c r="AHH136" s="90"/>
      <c r="AHI136" s="90"/>
      <c r="AHJ136" s="90"/>
      <c r="AHK136" s="90"/>
      <c r="AHL136" s="90"/>
      <c r="AHM136" s="90"/>
      <c r="AHN136" s="90"/>
      <c r="AHO136" s="90"/>
      <c r="AHP136" s="90"/>
      <c r="AHQ136" s="90"/>
      <c r="AHR136" s="90"/>
      <c r="AHS136" s="90"/>
      <c r="AHT136" s="90"/>
      <c r="AHU136" s="90"/>
      <c r="AHV136" s="90"/>
      <c r="AHW136" s="90"/>
      <c r="AHX136" s="90"/>
      <c r="AHY136" s="90"/>
      <c r="AHZ136" s="90"/>
      <c r="AIA136" s="90"/>
      <c r="AIB136" s="90"/>
      <c r="AIC136" s="90"/>
      <c r="AID136" s="90"/>
      <c r="AIE136" s="90"/>
      <c r="AIF136" s="90"/>
      <c r="AIG136" s="90"/>
      <c r="AIH136" s="90"/>
      <c r="AII136" s="90"/>
      <c r="AIJ136" s="90"/>
      <c r="AIK136" s="90"/>
      <c r="AIL136" s="90"/>
      <c r="AIM136" s="90"/>
      <c r="AIN136" s="90"/>
      <c r="AIO136" s="90"/>
      <c r="AIP136" s="90"/>
      <c r="AIQ136" s="90"/>
      <c r="AIR136" s="90"/>
      <c r="AIS136" s="90"/>
      <c r="AIT136" s="90"/>
      <c r="AIU136" s="90"/>
      <c r="AIV136" s="90"/>
      <c r="AIW136" s="90"/>
      <c r="AIX136" s="90"/>
      <c r="AIY136" s="90"/>
      <c r="AIZ136" s="90"/>
      <c r="AJA136" s="90"/>
      <c r="AJB136" s="90"/>
      <c r="AJC136" s="90"/>
      <c r="AJD136" s="90"/>
      <c r="AJE136" s="90"/>
      <c r="AJF136" s="90"/>
      <c r="AJG136" s="90"/>
      <c r="AJH136" s="90"/>
      <c r="AJI136" s="90"/>
      <c r="AJJ136" s="90"/>
      <c r="AJK136" s="90"/>
      <c r="AJL136" s="90"/>
      <c r="AJM136" s="90"/>
      <c r="AJN136" s="90"/>
      <c r="AJO136" s="90"/>
      <c r="AJP136" s="90"/>
      <c r="AJQ136" s="90"/>
      <c r="AJR136" s="90"/>
      <c r="AJS136" s="90"/>
      <c r="AJT136" s="90"/>
      <c r="AJU136" s="90"/>
      <c r="AJV136" s="90"/>
      <c r="AJW136" s="90"/>
      <c r="AJX136" s="90"/>
      <c r="AJY136" s="90"/>
      <c r="AJZ136" s="90"/>
      <c r="AKA136" s="90"/>
      <c r="AKB136" s="90"/>
      <c r="AKC136" s="90"/>
      <c r="AKD136" s="90"/>
      <c r="AKE136" s="90"/>
      <c r="AKF136" s="90"/>
      <c r="AKG136" s="90"/>
      <c r="AKH136" s="90"/>
      <c r="AKI136" s="90"/>
      <c r="AKJ136" s="90"/>
      <c r="AKK136" s="90"/>
      <c r="AKL136" s="90"/>
      <c r="AKM136" s="90"/>
      <c r="AKN136" s="90"/>
      <c r="AKO136" s="90"/>
      <c r="AKP136" s="90"/>
      <c r="AKQ136" s="90"/>
      <c r="AKR136" s="90"/>
      <c r="AKS136" s="90"/>
      <c r="AKT136" s="90"/>
      <c r="AKU136" s="90"/>
      <c r="AKV136" s="90"/>
      <c r="AKW136" s="90"/>
      <c r="AKX136" s="90"/>
      <c r="AKY136" s="90"/>
      <c r="AKZ136" s="90"/>
      <c r="ALA136" s="90"/>
      <c r="ALB136" s="90"/>
      <c r="ALC136" s="90"/>
      <c r="ALD136" s="90"/>
      <c r="ALE136" s="90"/>
      <c r="ALF136" s="90"/>
      <c r="ALG136" s="90"/>
      <c r="ALH136" s="90"/>
      <c r="ALI136" s="90"/>
      <c r="ALJ136" s="90"/>
      <c r="ALK136" s="90"/>
      <c r="ALL136" s="90"/>
      <c r="ALM136" s="90"/>
      <c r="ALN136" s="90"/>
      <c r="ALO136" s="90"/>
      <c r="ALP136" s="90"/>
      <c r="ALQ136" s="90"/>
      <c r="ALR136" s="90"/>
      <c r="ALS136" s="90"/>
      <c r="ALT136" s="90"/>
      <c r="ALU136" s="90"/>
      <c r="ALV136" s="90"/>
      <c r="ALW136" s="90"/>
      <c r="ALX136" s="90"/>
      <c r="ALY136" s="90"/>
      <c r="ALZ136" s="90"/>
      <c r="AMA136" s="90"/>
      <c r="AMB136" s="90"/>
      <c r="AMC136" s="90"/>
      <c r="AMD136" s="90"/>
      <c r="AME136" s="90"/>
      <c r="AMF136" s="90"/>
    </row>
    <row r="137" spans="1:1020" s="89" customFormat="1" ht="60" x14ac:dyDescent="0.25">
      <c r="A137" s="91" t="s">
        <v>464</v>
      </c>
      <c r="B137" s="92" t="s">
        <v>129</v>
      </c>
      <c r="C137" s="95" t="s">
        <v>465</v>
      </c>
      <c r="D137" s="95" t="s">
        <v>466</v>
      </c>
      <c r="E137" s="96" t="s">
        <v>467</v>
      </c>
      <c r="F137" s="97">
        <v>44272</v>
      </c>
      <c r="G137" s="93" t="s">
        <v>648</v>
      </c>
      <c r="H137" s="97">
        <v>44286</v>
      </c>
      <c r="I137" s="98">
        <v>33040</v>
      </c>
      <c r="J137" s="99"/>
      <c r="K137" s="93" t="s">
        <v>52</v>
      </c>
      <c r="L137" s="92" t="s">
        <v>53</v>
      </c>
      <c r="M137" s="106" t="s">
        <v>54</v>
      </c>
      <c r="N137" s="98"/>
      <c r="O137" s="94"/>
      <c r="P137" s="94"/>
      <c r="Q137" s="98">
        <v>33040</v>
      </c>
      <c r="R137" s="94"/>
      <c r="S137" s="94"/>
      <c r="T137" s="98">
        <v>33040</v>
      </c>
      <c r="U137" s="88">
        <v>44469</v>
      </c>
      <c r="BV137" s="90"/>
      <c r="BW137" s="90"/>
      <c r="BX137" s="90"/>
      <c r="BY137" s="90"/>
      <c r="BZ137" s="90"/>
      <c r="CA137" s="90"/>
      <c r="CB137" s="90"/>
      <c r="CC137" s="90"/>
      <c r="CD137" s="90"/>
      <c r="CE137" s="90"/>
      <c r="CF137" s="90"/>
      <c r="CG137" s="90"/>
      <c r="CH137" s="90"/>
      <c r="CI137" s="90"/>
      <c r="CJ137" s="90"/>
      <c r="CK137" s="90"/>
      <c r="CL137" s="90"/>
      <c r="CM137" s="90"/>
      <c r="CN137" s="90"/>
      <c r="CO137" s="90"/>
      <c r="CP137" s="90"/>
      <c r="CQ137" s="90"/>
      <c r="CR137" s="90"/>
      <c r="CS137" s="90"/>
      <c r="CT137" s="90"/>
      <c r="CU137" s="90"/>
      <c r="CV137" s="90"/>
      <c r="CW137" s="90"/>
      <c r="CX137" s="90"/>
      <c r="CY137" s="90"/>
      <c r="CZ137" s="90"/>
      <c r="DA137" s="90"/>
      <c r="DB137" s="90"/>
      <c r="DC137" s="90"/>
      <c r="DD137" s="90"/>
      <c r="DE137" s="90"/>
      <c r="DF137" s="90"/>
      <c r="DG137" s="90"/>
      <c r="DH137" s="90"/>
      <c r="DI137" s="90"/>
      <c r="DJ137" s="90"/>
      <c r="DK137" s="90"/>
      <c r="DL137" s="90"/>
      <c r="DM137" s="90"/>
      <c r="DN137" s="90"/>
      <c r="DO137" s="90"/>
      <c r="DP137" s="90"/>
      <c r="DQ137" s="90"/>
      <c r="DR137" s="90"/>
      <c r="DS137" s="90"/>
      <c r="DT137" s="90"/>
      <c r="DU137" s="90"/>
      <c r="DV137" s="90"/>
      <c r="DW137" s="90"/>
      <c r="DX137" s="90"/>
      <c r="DY137" s="90"/>
      <c r="DZ137" s="90"/>
      <c r="EA137" s="90"/>
      <c r="EB137" s="90"/>
      <c r="EC137" s="90"/>
      <c r="ED137" s="90"/>
      <c r="EE137" s="90"/>
      <c r="EF137" s="90"/>
      <c r="EG137" s="90"/>
      <c r="EH137" s="90"/>
      <c r="EI137" s="90"/>
      <c r="EJ137" s="90"/>
      <c r="EK137" s="90"/>
      <c r="EL137" s="90"/>
      <c r="EM137" s="90"/>
      <c r="EN137" s="90"/>
      <c r="EO137" s="90"/>
      <c r="EP137" s="90"/>
      <c r="EQ137" s="90"/>
      <c r="ER137" s="90"/>
      <c r="ES137" s="90"/>
      <c r="ET137" s="90"/>
      <c r="EU137" s="90"/>
      <c r="EV137" s="90"/>
      <c r="EW137" s="90"/>
      <c r="EX137" s="90"/>
      <c r="EY137" s="90"/>
      <c r="EZ137" s="90"/>
      <c r="FA137" s="90"/>
      <c r="FB137" s="90"/>
      <c r="FC137" s="90"/>
      <c r="FD137" s="90"/>
      <c r="FE137" s="90"/>
      <c r="FF137" s="90"/>
      <c r="FG137" s="90"/>
      <c r="FH137" s="90"/>
      <c r="FI137" s="90"/>
      <c r="FJ137" s="90"/>
      <c r="FK137" s="90"/>
      <c r="FL137" s="90"/>
      <c r="FM137" s="90"/>
      <c r="FN137" s="90"/>
      <c r="FO137" s="90"/>
      <c r="FP137" s="90"/>
      <c r="FQ137" s="90"/>
      <c r="FR137" s="90"/>
      <c r="FS137" s="90"/>
      <c r="FT137" s="90"/>
      <c r="FU137" s="90"/>
      <c r="FV137" s="90"/>
      <c r="FW137" s="90"/>
      <c r="FX137" s="90"/>
      <c r="FY137" s="90"/>
      <c r="FZ137" s="90"/>
      <c r="GA137" s="90"/>
      <c r="GB137" s="90"/>
      <c r="GC137" s="90"/>
      <c r="GD137" s="90"/>
      <c r="GE137" s="90"/>
      <c r="GF137" s="90"/>
      <c r="GG137" s="90"/>
      <c r="GH137" s="90"/>
      <c r="GI137" s="90"/>
      <c r="GJ137" s="90"/>
      <c r="GK137" s="90"/>
      <c r="GL137" s="90"/>
      <c r="GM137" s="90"/>
      <c r="GN137" s="90"/>
      <c r="GO137" s="90"/>
      <c r="GP137" s="90"/>
      <c r="GQ137" s="90"/>
      <c r="GR137" s="90"/>
      <c r="GS137" s="90"/>
      <c r="GT137" s="90"/>
      <c r="GU137" s="90"/>
      <c r="GV137" s="90"/>
      <c r="GW137" s="90"/>
      <c r="GX137" s="90"/>
      <c r="GY137" s="90"/>
      <c r="GZ137" s="90"/>
      <c r="HA137" s="90"/>
      <c r="HB137" s="90"/>
      <c r="HC137" s="90"/>
      <c r="HD137" s="90"/>
      <c r="HE137" s="90"/>
      <c r="HF137" s="90"/>
      <c r="HG137" s="90"/>
      <c r="HH137" s="90"/>
      <c r="HI137" s="90"/>
      <c r="HJ137" s="90"/>
      <c r="HK137" s="90"/>
      <c r="HL137" s="90"/>
      <c r="HM137" s="90"/>
      <c r="HN137" s="90"/>
      <c r="HO137" s="90"/>
      <c r="HP137" s="90"/>
      <c r="HQ137" s="90"/>
      <c r="HR137" s="90"/>
      <c r="HS137" s="90"/>
      <c r="HT137" s="90"/>
      <c r="HU137" s="90"/>
      <c r="HV137" s="90"/>
      <c r="HW137" s="90"/>
      <c r="HX137" s="90"/>
      <c r="HY137" s="90"/>
      <c r="HZ137" s="90"/>
      <c r="IA137" s="90"/>
      <c r="IB137" s="90"/>
      <c r="IC137" s="90"/>
      <c r="ID137" s="90"/>
      <c r="IE137" s="90"/>
      <c r="IF137" s="90"/>
      <c r="IG137" s="90"/>
      <c r="IH137" s="90"/>
      <c r="II137" s="90"/>
      <c r="IJ137" s="90"/>
      <c r="IK137" s="90"/>
      <c r="IL137" s="90"/>
      <c r="IM137" s="90"/>
      <c r="IN137" s="90"/>
      <c r="IO137" s="90"/>
      <c r="IP137" s="90"/>
      <c r="IQ137" s="90"/>
      <c r="IR137" s="90"/>
      <c r="IS137" s="90"/>
      <c r="IT137" s="90"/>
      <c r="IU137" s="90"/>
      <c r="IV137" s="90"/>
      <c r="IW137" s="90"/>
      <c r="IX137" s="90"/>
      <c r="IY137" s="90"/>
      <c r="IZ137" s="90"/>
      <c r="JA137" s="90"/>
      <c r="JB137" s="90"/>
      <c r="JC137" s="90"/>
      <c r="JD137" s="90"/>
      <c r="JE137" s="90"/>
      <c r="JF137" s="90"/>
      <c r="JG137" s="90"/>
      <c r="JH137" s="90"/>
      <c r="JI137" s="90"/>
      <c r="JJ137" s="90"/>
      <c r="JK137" s="90"/>
      <c r="JL137" s="90"/>
      <c r="JM137" s="90"/>
      <c r="JN137" s="90"/>
      <c r="JO137" s="90"/>
      <c r="JP137" s="90"/>
      <c r="JQ137" s="90"/>
      <c r="JR137" s="90"/>
      <c r="JS137" s="90"/>
      <c r="JT137" s="90"/>
      <c r="JU137" s="90"/>
      <c r="JV137" s="90"/>
      <c r="JW137" s="90"/>
      <c r="JX137" s="90"/>
      <c r="JY137" s="90"/>
      <c r="JZ137" s="90"/>
      <c r="KA137" s="90"/>
      <c r="KB137" s="90"/>
      <c r="KC137" s="90"/>
      <c r="KD137" s="90"/>
      <c r="KE137" s="90"/>
      <c r="KF137" s="90"/>
      <c r="KG137" s="90"/>
      <c r="KH137" s="90"/>
      <c r="KI137" s="90"/>
      <c r="KJ137" s="90"/>
      <c r="KK137" s="90"/>
      <c r="KL137" s="90"/>
      <c r="KM137" s="90"/>
      <c r="KN137" s="90"/>
      <c r="KO137" s="90"/>
      <c r="KP137" s="90"/>
      <c r="KQ137" s="90"/>
      <c r="KR137" s="90"/>
      <c r="KS137" s="90"/>
      <c r="KT137" s="90"/>
      <c r="KU137" s="90"/>
      <c r="KV137" s="90"/>
      <c r="KW137" s="90"/>
      <c r="KX137" s="90"/>
      <c r="KY137" s="90"/>
      <c r="KZ137" s="90"/>
      <c r="LA137" s="90"/>
      <c r="LB137" s="90"/>
      <c r="LC137" s="90"/>
      <c r="LD137" s="90"/>
      <c r="LE137" s="90"/>
      <c r="LF137" s="90"/>
      <c r="LG137" s="90"/>
      <c r="LH137" s="90"/>
      <c r="LI137" s="90"/>
      <c r="LJ137" s="90"/>
      <c r="LK137" s="90"/>
      <c r="LL137" s="90"/>
      <c r="LM137" s="90"/>
      <c r="LN137" s="90"/>
      <c r="LO137" s="90"/>
      <c r="LP137" s="90"/>
      <c r="LQ137" s="90"/>
      <c r="LR137" s="90"/>
      <c r="LS137" s="90"/>
      <c r="LT137" s="90"/>
      <c r="LU137" s="90"/>
      <c r="LV137" s="90"/>
      <c r="LW137" s="90"/>
      <c r="LX137" s="90"/>
      <c r="LY137" s="90"/>
      <c r="LZ137" s="90"/>
      <c r="MA137" s="90"/>
      <c r="MB137" s="90"/>
      <c r="MC137" s="90"/>
      <c r="MD137" s="90"/>
      <c r="ME137" s="90"/>
      <c r="MF137" s="90"/>
      <c r="MG137" s="90"/>
      <c r="MH137" s="90"/>
      <c r="MI137" s="90"/>
      <c r="MJ137" s="90"/>
      <c r="MK137" s="90"/>
      <c r="ML137" s="90"/>
      <c r="MM137" s="90"/>
      <c r="MN137" s="90"/>
      <c r="MO137" s="90"/>
      <c r="MP137" s="90"/>
      <c r="MQ137" s="90"/>
      <c r="MR137" s="90"/>
      <c r="MS137" s="90"/>
      <c r="MT137" s="90"/>
      <c r="MU137" s="90"/>
      <c r="MV137" s="90"/>
      <c r="MW137" s="90"/>
      <c r="MX137" s="90"/>
      <c r="MY137" s="90"/>
      <c r="MZ137" s="90"/>
      <c r="NA137" s="90"/>
      <c r="NB137" s="90"/>
      <c r="NC137" s="90"/>
      <c r="ND137" s="90"/>
      <c r="NE137" s="90"/>
      <c r="NF137" s="90"/>
      <c r="NG137" s="90"/>
      <c r="NH137" s="90"/>
      <c r="NI137" s="90"/>
      <c r="NJ137" s="90"/>
      <c r="NK137" s="90"/>
      <c r="NL137" s="90"/>
      <c r="NM137" s="90"/>
      <c r="NN137" s="90"/>
      <c r="NO137" s="90"/>
      <c r="NP137" s="90"/>
      <c r="NQ137" s="90"/>
      <c r="NR137" s="90"/>
      <c r="NS137" s="90"/>
      <c r="NT137" s="90"/>
      <c r="NU137" s="90"/>
      <c r="NV137" s="90"/>
      <c r="NW137" s="90"/>
      <c r="NX137" s="90"/>
      <c r="NY137" s="90"/>
      <c r="NZ137" s="90"/>
      <c r="OA137" s="90"/>
      <c r="OB137" s="90"/>
      <c r="OC137" s="90"/>
      <c r="OD137" s="90"/>
      <c r="OE137" s="90"/>
      <c r="OF137" s="90"/>
      <c r="OG137" s="90"/>
      <c r="OH137" s="90"/>
      <c r="OI137" s="90"/>
      <c r="OJ137" s="90"/>
      <c r="OK137" s="90"/>
      <c r="OL137" s="90"/>
      <c r="OM137" s="90"/>
      <c r="ON137" s="90"/>
      <c r="OO137" s="90"/>
      <c r="OP137" s="90"/>
      <c r="OQ137" s="90"/>
      <c r="OR137" s="90"/>
      <c r="OS137" s="90"/>
      <c r="OT137" s="90"/>
      <c r="OU137" s="90"/>
      <c r="OV137" s="90"/>
      <c r="OW137" s="90"/>
      <c r="OX137" s="90"/>
      <c r="OY137" s="90"/>
      <c r="OZ137" s="90"/>
      <c r="PA137" s="90"/>
      <c r="PB137" s="90"/>
      <c r="PC137" s="90"/>
      <c r="PD137" s="90"/>
      <c r="PE137" s="90"/>
      <c r="PF137" s="90"/>
      <c r="PG137" s="90"/>
      <c r="PH137" s="90"/>
      <c r="PI137" s="90"/>
      <c r="PJ137" s="90"/>
      <c r="PK137" s="90"/>
      <c r="PL137" s="90"/>
      <c r="PM137" s="90"/>
      <c r="PN137" s="90"/>
      <c r="PO137" s="90"/>
      <c r="PP137" s="90"/>
      <c r="PQ137" s="90"/>
      <c r="PR137" s="90"/>
      <c r="PS137" s="90"/>
      <c r="PT137" s="90"/>
      <c r="PU137" s="90"/>
      <c r="PV137" s="90"/>
      <c r="PW137" s="90"/>
      <c r="PX137" s="90"/>
      <c r="PY137" s="90"/>
      <c r="PZ137" s="90"/>
      <c r="QA137" s="90"/>
      <c r="QB137" s="90"/>
      <c r="QC137" s="90"/>
      <c r="QD137" s="90"/>
      <c r="QE137" s="90"/>
      <c r="QF137" s="90"/>
      <c r="QG137" s="90"/>
      <c r="QH137" s="90"/>
      <c r="QI137" s="90"/>
      <c r="QJ137" s="90"/>
      <c r="QK137" s="90"/>
      <c r="QL137" s="90"/>
      <c r="QM137" s="90"/>
      <c r="QN137" s="90"/>
      <c r="QO137" s="90"/>
      <c r="QP137" s="90"/>
      <c r="QQ137" s="90"/>
      <c r="QR137" s="90"/>
      <c r="QS137" s="90"/>
      <c r="QT137" s="90"/>
      <c r="QU137" s="90"/>
      <c r="QV137" s="90"/>
      <c r="QW137" s="90"/>
      <c r="QX137" s="90"/>
      <c r="QY137" s="90"/>
      <c r="QZ137" s="90"/>
      <c r="RA137" s="90"/>
      <c r="RB137" s="90"/>
      <c r="RC137" s="90"/>
      <c r="RD137" s="90"/>
      <c r="RE137" s="90"/>
      <c r="RF137" s="90"/>
      <c r="RG137" s="90"/>
      <c r="RH137" s="90"/>
      <c r="RI137" s="90"/>
      <c r="RJ137" s="90"/>
      <c r="RK137" s="90"/>
      <c r="RL137" s="90"/>
      <c r="RM137" s="90"/>
      <c r="RN137" s="90"/>
      <c r="RO137" s="90"/>
      <c r="RP137" s="90"/>
      <c r="RQ137" s="90"/>
      <c r="RR137" s="90"/>
      <c r="RS137" s="90"/>
      <c r="RT137" s="90"/>
      <c r="RU137" s="90"/>
      <c r="RV137" s="90"/>
      <c r="RW137" s="90"/>
      <c r="RX137" s="90"/>
      <c r="RY137" s="90"/>
      <c r="RZ137" s="90"/>
      <c r="SA137" s="90"/>
      <c r="SB137" s="90"/>
      <c r="SC137" s="90"/>
      <c r="SD137" s="90"/>
      <c r="SE137" s="90"/>
      <c r="SF137" s="90"/>
      <c r="SG137" s="90"/>
      <c r="SH137" s="90"/>
      <c r="SI137" s="90"/>
      <c r="SJ137" s="90"/>
      <c r="SK137" s="90"/>
      <c r="SL137" s="90"/>
      <c r="SM137" s="90"/>
      <c r="SN137" s="90"/>
      <c r="SO137" s="90"/>
      <c r="SP137" s="90"/>
      <c r="SQ137" s="90"/>
      <c r="SR137" s="90"/>
      <c r="SS137" s="90"/>
      <c r="ST137" s="90"/>
      <c r="SU137" s="90"/>
      <c r="SV137" s="90"/>
      <c r="SW137" s="90"/>
      <c r="SX137" s="90"/>
      <c r="SY137" s="90"/>
      <c r="SZ137" s="90"/>
      <c r="TA137" s="90"/>
      <c r="TB137" s="90"/>
      <c r="TC137" s="90"/>
      <c r="TD137" s="90"/>
      <c r="TE137" s="90"/>
      <c r="TF137" s="90"/>
      <c r="TG137" s="90"/>
      <c r="TH137" s="90"/>
      <c r="TI137" s="90"/>
      <c r="TJ137" s="90"/>
      <c r="TK137" s="90"/>
      <c r="TL137" s="90"/>
      <c r="TM137" s="90"/>
      <c r="TN137" s="90"/>
      <c r="TO137" s="90"/>
      <c r="TP137" s="90"/>
      <c r="TQ137" s="90"/>
      <c r="TR137" s="90"/>
      <c r="TS137" s="90"/>
      <c r="TT137" s="90"/>
      <c r="TU137" s="90"/>
      <c r="TV137" s="90"/>
      <c r="TW137" s="90"/>
      <c r="TX137" s="90"/>
      <c r="TY137" s="90"/>
      <c r="TZ137" s="90"/>
      <c r="UA137" s="90"/>
      <c r="UB137" s="90"/>
      <c r="UC137" s="90"/>
      <c r="UD137" s="90"/>
      <c r="UE137" s="90"/>
      <c r="UF137" s="90"/>
      <c r="UG137" s="90"/>
      <c r="UH137" s="90"/>
      <c r="UI137" s="90"/>
      <c r="UJ137" s="90"/>
      <c r="UK137" s="90"/>
      <c r="UL137" s="90"/>
      <c r="UM137" s="90"/>
      <c r="UN137" s="90"/>
      <c r="UO137" s="90"/>
      <c r="UP137" s="90"/>
      <c r="UQ137" s="90"/>
      <c r="UR137" s="90"/>
      <c r="US137" s="90"/>
      <c r="UT137" s="90"/>
      <c r="UU137" s="90"/>
      <c r="UV137" s="90"/>
      <c r="UW137" s="90"/>
      <c r="UX137" s="90"/>
      <c r="UY137" s="90"/>
      <c r="UZ137" s="90"/>
      <c r="VA137" s="90"/>
      <c r="VB137" s="90"/>
      <c r="VC137" s="90"/>
      <c r="VD137" s="90"/>
      <c r="VE137" s="90"/>
      <c r="VF137" s="90"/>
      <c r="VG137" s="90"/>
      <c r="VH137" s="90"/>
      <c r="VI137" s="90"/>
      <c r="VJ137" s="90"/>
      <c r="VK137" s="90"/>
      <c r="VL137" s="90"/>
      <c r="VM137" s="90"/>
      <c r="VN137" s="90"/>
      <c r="VO137" s="90"/>
      <c r="VP137" s="90"/>
      <c r="VQ137" s="90"/>
      <c r="VR137" s="90"/>
      <c r="VS137" s="90"/>
      <c r="VT137" s="90"/>
      <c r="VU137" s="90"/>
      <c r="VV137" s="90"/>
      <c r="VW137" s="90"/>
      <c r="VX137" s="90"/>
      <c r="VY137" s="90"/>
      <c r="VZ137" s="90"/>
      <c r="WA137" s="90"/>
      <c r="WB137" s="90"/>
      <c r="WC137" s="90"/>
      <c r="WD137" s="90"/>
      <c r="WE137" s="90"/>
      <c r="WF137" s="90"/>
      <c r="WG137" s="90"/>
      <c r="WH137" s="90"/>
      <c r="WI137" s="90"/>
      <c r="WJ137" s="90"/>
      <c r="WK137" s="90"/>
      <c r="WL137" s="90"/>
      <c r="WM137" s="90"/>
      <c r="WN137" s="90"/>
      <c r="WO137" s="90"/>
      <c r="WP137" s="90"/>
      <c r="WQ137" s="90"/>
      <c r="WR137" s="90"/>
      <c r="WS137" s="90"/>
      <c r="WT137" s="90"/>
      <c r="WU137" s="90"/>
      <c r="WV137" s="90"/>
      <c r="WW137" s="90"/>
      <c r="WX137" s="90"/>
      <c r="WY137" s="90"/>
      <c r="WZ137" s="90"/>
      <c r="XA137" s="90"/>
      <c r="XB137" s="90"/>
      <c r="XC137" s="90"/>
      <c r="XD137" s="90"/>
      <c r="XE137" s="90"/>
      <c r="XF137" s="90"/>
      <c r="XG137" s="90"/>
      <c r="XH137" s="90"/>
      <c r="XI137" s="90"/>
      <c r="XJ137" s="90"/>
      <c r="XK137" s="90"/>
      <c r="XL137" s="90"/>
      <c r="XM137" s="90"/>
      <c r="XN137" s="90"/>
      <c r="XO137" s="90"/>
      <c r="XP137" s="90"/>
      <c r="XQ137" s="90"/>
      <c r="XR137" s="90"/>
      <c r="XS137" s="90"/>
      <c r="XT137" s="90"/>
      <c r="XU137" s="90"/>
      <c r="XV137" s="90"/>
      <c r="XW137" s="90"/>
      <c r="XX137" s="90"/>
      <c r="XY137" s="90"/>
      <c r="XZ137" s="90"/>
      <c r="YA137" s="90"/>
      <c r="YB137" s="90"/>
      <c r="YC137" s="90"/>
      <c r="YD137" s="90"/>
      <c r="YE137" s="90"/>
      <c r="YF137" s="90"/>
      <c r="YG137" s="90"/>
      <c r="YH137" s="90"/>
      <c r="YI137" s="90"/>
      <c r="YJ137" s="90"/>
      <c r="YK137" s="90"/>
      <c r="YL137" s="90"/>
      <c r="YM137" s="90"/>
      <c r="YN137" s="90"/>
      <c r="YO137" s="90"/>
      <c r="YP137" s="90"/>
      <c r="YQ137" s="90"/>
      <c r="YR137" s="90"/>
      <c r="YS137" s="90"/>
      <c r="YT137" s="90"/>
      <c r="YU137" s="90"/>
      <c r="YV137" s="90"/>
      <c r="YW137" s="90"/>
      <c r="YX137" s="90"/>
      <c r="YY137" s="90"/>
      <c r="YZ137" s="90"/>
      <c r="ZA137" s="90"/>
      <c r="ZB137" s="90"/>
      <c r="ZC137" s="90"/>
      <c r="ZD137" s="90"/>
      <c r="ZE137" s="90"/>
      <c r="ZF137" s="90"/>
      <c r="ZG137" s="90"/>
      <c r="ZH137" s="90"/>
      <c r="ZI137" s="90"/>
      <c r="ZJ137" s="90"/>
      <c r="ZK137" s="90"/>
      <c r="ZL137" s="90"/>
      <c r="ZM137" s="90"/>
      <c r="ZN137" s="90"/>
      <c r="ZO137" s="90"/>
      <c r="ZP137" s="90"/>
      <c r="ZQ137" s="90"/>
      <c r="ZR137" s="90"/>
      <c r="ZS137" s="90"/>
      <c r="ZT137" s="90"/>
      <c r="ZU137" s="90"/>
      <c r="ZV137" s="90"/>
      <c r="ZW137" s="90"/>
      <c r="ZX137" s="90"/>
      <c r="ZY137" s="90"/>
      <c r="ZZ137" s="90"/>
      <c r="AAA137" s="90"/>
      <c r="AAB137" s="90"/>
      <c r="AAC137" s="90"/>
      <c r="AAD137" s="90"/>
      <c r="AAE137" s="90"/>
      <c r="AAF137" s="90"/>
      <c r="AAG137" s="90"/>
      <c r="AAH137" s="90"/>
      <c r="AAI137" s="90"/>
      <c r="AAJ137" s="90"/>
      <c r="AAK137" s="90"/>
      <c r="AAL137" s="90"/>
      <c r="AAM137" s="90"/>
      <c r="AAN137" s="90"/>
      <c r="AAO137" s="90"/>
      <c r="AAP137" s="90"/>
      <c r="AAQ137" s="90"/>
      <c r="AAR137" s="90"/>
      <c r="AAS137" s="90"/>
      <c r="AAT137" s="90"/>
      <c r="AAU137" s="90"/>
      <c r="AAV137" s="90"/>
      <c r="AAW137" s="90"/>
      <c r="AAX137" s="90"/>
      <c r="AAY137" s="90"/>
      <c r="AAZ137" s="90"/>
      <c r="ABA137" s="90"/>
      <c r="ABB137" s="90"/>
      <c r="ABC137" s="90"/>
      <c r="ABD137" s="90"/>
      <c r="ABE137" s="90"/>
      <c r="ABF137" s="90"/>
      <c r="ABG137" s="90"/>
      <c r="ABH137" s="90"/>
      <c r="ABI137" s="90"/>
      <c r="ABJ137" s="90"/>
      <c r="ABK137" s="90"/>
      <c r="ABL137" s="90"/>
      <c r="ABM137" s="90"/>
      <c r="ABN137" s="90"/>
      <c r="ABO137" s="90"/>
      <c r="ABP137" s="90"/>
      <c r="ABQ137" s="90"/>
      <c r="ABR137" s="90"/>
      <c r="ABS137" s="90"/>
      <c r="ABT137" s="90"/>
      <c r="ABU137" s="90"/>
      <c r="ABV137" s="90"/>
      <c r="ABW137" s="90"/>
      <c r="ABX137" s="90"/>
      <c r="ABY137" s="90"/>
      <c r="ABZ137" s="90"/>
      <c r="ACA137" s="90"/>
      <c r="ACB137" s="90"/>
      <c r="ACC137" s="90"/>
      <c r="ACD137" s="90"/>
      <c r="ACE137" s="90"/>
      <c r="ACF137" s="90"/>
      <c r="ACG137" s="90"/>
      <c r="ACH137" s="90"/>
      <c r="ACI137" s="90"/>
      <c r="ACJ137" s="90"/>
      <c r="ACK137" s="90"/>
      <c r="ACL137" s="90"/>
      <c r="ACM137" s="90"/>
      <c r="ACN137" s="90"/>
      <c r="ACO137" s="90"/>
      <c r="ACP137" s="90"/>
      <c r="ACQ137" s="90"/>
      <c r="ACR137" s="90"/>
      <c r="ACS137" s="90"/>
      <c r="ACT137" s="90"/>
      <c r="ACU137" s="90"/>
      <c r="ACV137" s="90"/>
      <c r="ACW137" s="90"/>
      <c r="ACX137" s="90"/>
      <c r="ACY137" s="90"/>
      <c r="ACZ137" s="90"/>
      <c r="ADA137" s="90"/>
      <c r="ADB137" s="90"/>
      <c r="ADC137" s="90"/>
      <c r="ADD137" s="90"/>
      <c r="ADE137" s="90"/>
      <c r="ADF137" s="90"/>
      <c r="ADG137" s="90"/>
      <c r="ADH137" s="90"/>
      <c r="ADI137" s="90"/>
      <c r="ADJ137" s="90"/>
      <c r="ADK137" s="90"/>
      <c r="ADL137" s="90"/>
      <c r="ADM137" s="90"/>
      <c r="ADN137" s="90"/>
      <c r="ADO137" s="90"/>
      <c r="ADP137" s="90"/>
      <c r="ADQ137" s="90"/>
      <c r="ADR137" s="90"/>
      <c r="ADS137" s="90"/>
      <c r="ADT137" s="90"/>
      <c r="ADU137" s="90"/>
      <c r="ADV137" s="90"/>
      <c r="ADW137" s="90"/>
      <c r="ADX137" s="90"/>
      <c r="ADY137" s="90"/>
      <c r="ADZ137" s="90"/>
      <c r="AEA137" s="90"/>
      <c r="AEB137" s="90"/>
      <c r="AEC137" s="90"/>
      <c r="AED137" s="90"/>
      <c r="AEE137" s="90"/>
      <c r="AEF137" s="90"/>
      <c r="AEG137" s="90"/>
      <c r="AEH137" s="90"/>
      <c r="AEI137" s="90"/>
      <c r="AEJ137" s="90"/>
      <c r="AEK137" s="90"/>
      <c r="AEL137" s="90"/>
      <c r="AEM137" s="90"/>
      <c r="AEN137" s="90"/>
      <c r="AEO137" s="90"/>
      <c r="AEP137" s="90"/>
      <c r="AEQ137" s="90"/>
      <c r="AER137" s="90"/>
      <c r="AES137" s="90"/>
      <c r="AET137" s="90"/>
      <c r="AEU137" s="90"/>
      <c r="AEV137" s="90"/>
      <c r="AEW137" s="90"/>
      <c r="AEX137" s="90"/>
      <c r="AEY137" s="90"/>
      <c r="AEZ137" s="90"/>
      <c r="AFA137" s="90"/>
      <c r="AFB137" s="90"/>
      <c r="AFC137" s="90"/>
      <c r="AFD137" s="90"/>
      <c r="AFE137" s="90"/>
      <c r="AFF137" s="90"/>
      <c r="AFG137" s="90"/>
      <c r="AFH137" s="90"/>
      <c r="AFI137" s="90"/>
      <c r="AFJ137" s="90"/>
      <c r="AFK137" s="90"/>
      <c r="AFL137" s="90"/>
      <c r="AFM137" s="90"/>
      <c r="AFN137" s="90"/>
      <c r="AFO137" s="90"/>
      <c r="AFP137" s="90"/>
      <c r="AFQ137" s="90"/>
      <c r="AFR137" s="90"/>
      <c r="AFS137" s="90"/>
      <c r="AFT137" s="90"/>
      <c r="AFU137" s="90"/>
      <c r="AFV137" s="90"/>
      <c r="AFW137" s="90"/>
      <c r="AFX137" s="90"/>
      <c r="AFY137" s="90"/>
      <c r="AFZ137" s="90"/>
      <c r="AGA137" s="90"/>
      <c r="AGB137" s="90"/>
      <c r="AGC137" s="90"/>
      <c r="AGD137" s="90"/>
      <c r="AGE137" s="90"/>
      <c r="AGF137" s="90"/>
      <c r="AGG137" s="90"/>
      <c r="AGH137" s="90"/>
      <c r="AGI137" s="90"/>
      <c r="AGJ137" s="90"/>
      <c r="AGK137" s="90"/>
      <c r="AGL137" s="90"/>
      <c r="AGM137" s="90"/>
      <c r="AGN137" s="90"/>
      <c r="AGO137" s="90"/>
      <c r="AGP137" s="90"/>
      <c r="AGQ137" s="90"/>
      <c r="AGR137" s="90"/>
      <c r="AGS137" s="90"/>
      <c r="AGT137" s="90"/>
      <c r="AGU137" s="90"/>
      <c r="AGV137" s="90"/>
      <c r="AGW137" s="90"/>
      <c r="AGX137" s="90"/>
      <c r="AGY137" s="90"/>
      <c r="AGZ137" s="90"/>
      <c r="AHA137" s="90"/>
      <c r="AHB137" s="90"/>
      <c r="AHC137" s="90"/>
      <c r="AHD137" s="90"/>
      <c r="AHE137" s="90"/>
      <c r="AHF137" s="90"/>
      <c r="AHG137" s="90"/>
      <c r="AHH137" s="90"/>
      <c r="AHI137" s="90"/>
      <c r="AHJ137" s="90"/>
      <c r="AHK137" s="90"/>
      <c r="AHL137" s="90"/>
      <c r="AHM137" s="90"/>
      <c r="AHN137" s="90"/>
      <c r="AHO137" s="90"/>
      <c r="AHP137" s="90"/>
      <c r="AHQ137" s="90"/>
      <c r="AHR137" s="90"/>
      <c r="AHS137" s="90"/>
      <c r="AHT137" s="90"/>
      <c r="AHU137" s="90"/>
      <c r="AHV137" s="90"/>
      <c r="AHW137" s="90"/>
      <c r="AHX137" s="90"/>
      <c r="AHY137" s="90"/>
      <c r="AHZ137" s="90"/>
      <c r="AIA137" s="90"/>
      <c r="AIB137" s="90"/>
      <c r="AIC137" s="90"/>
      <c r="AID137" s="90"/>
      <c r="AIE137" s="90"/>
      <c r="AIF137" s="90"/>
      <c r="AIG137" s="90"/>
      <c r="AIH137" s="90"/>
      <c r="AII137" s="90"/>
      <c r="AIJ137" s="90"/>
      <c r="AIK137" s="90"/>
      <c r="AIL137" s="90"/>
      <c r="AIM137" s="90"/>
      <c r="AIN137" s="90"/>
      <c r="AIO137" s="90"/>
      <c r="AIP137" s="90"/>
      <c r="AIQ137" s="90"/>
      <c r="AIR137" s="90"/>
      <c r="AIS137" s="90"/>
      <c r="AIT137" s="90"/>
      <c r="AIU137" s="90"/>
      <c r="AIV137" s="90"/>
      <c r="AIW137" s="90"/>
      <c r="AIX137" s="90"/>
      <c r="AIY137" s="90"/>
      <c r="AIZ137" s="90"/>
      <c r="AJA137" s="90"/>
      <c r="AJB137" s="90"/>
      <c r="AJC137" s="90"/>
      <c r="AJD137" s="90"/>
      <c r="AJE137" s="90"/>
      <c r="AJF137" s="90"/>
      <c r="AJG137" s="90"/>
      <c r="AJH137" s="90"/>
      <c r="AJI137" s="90"/>
      <c r="AJJ137" s="90"/>
      <c r="AJK137" s="90"/>
      <c r="AJL137" s="90"/>
      <c r="AJM137" s="90"/>
      <c r="AJN137" s="90"/>
      <c r="AJO137" s="90"/>
      <c r="AJP137" s="90"/>
      <c r="AJQ137" s="90"/>
      <c r="AJR137" s="90"/>
      <c r="AJS137" s="90"/>
      <c r="AJT137" s="90"/>
      <c r="AJU137" s="90"/>
      <c r="AJV137" s="90"/>
      <c r="AJW137" s="90"/>
      <c r="AJX137" s="90"/>
      <c r="AJY137" s="90"/>
      <c r="AJZ137" s="90"/>
      <c r="AKA137" s="90"/>
      <c r="AKB137" s="90"/>
      <c r="AKC137" s="90"/>
      <c r="AKD137" s="90"/>
      <c r="AKE137" s="90"/>
      <c r="AKF137" s="90"/>
      <c r="AKG137" s="90"/>
      <c r="AKH137" s="90"/>
      <c r="AKI137" s="90"/>
      <c r="AKJ137" s="90"/>
      <c r="AKK137" s="90"/>
      <c r="AKL137" s="90"/>
      <c r="AKM137" s="90"/>
      <c r="AKN137" s="90"/>
      <c r="AKO137" s="90"/>
      <c r="AKP137" s="90"/>
      <c r="AKQ137" s="90"/>
      <c r="AKR137" s="90"/>
      <c r="AKS137" s="90"/>
      <c r="AKT137" s="90"/>
      <c r="AKU137" s="90"/>
      <c r="AKV137" s="90"/>
      <c r="AKW137" s="90"/>
      <c r="AKX137" s="90"/>
      <c r="AKY137" s="90"/>
      <c r="AKZ137" s="90"/>
      <c r="ALA137" s="90"/>
      <c r="ALB137" s="90"/>
      <c r="ALC137" s="90"/>
      <c r="ALD137" s="90"/>
      <c r="ALE137" s="90"/>
      <c r="ALF137" s="90"/>
      <c r="ALG137" s="90"/>
      <c r="ALH137" s="90"/>
      <c r="ALI137" s="90"/>
      <c r="ALJ137" s="90"/>
      <c r="ALK137" s="90"/>
      <c r="ALL137" s="90"/>
      <c r="ALM137" s="90"/>
      <c r="ALN137" s="90"/>
      <c r="ALO137" s="90"/>
      <c r="ALP137" s="90"/>
      <c r="ALQ137" s="90"/>
      <c r="ALR137" s="90"/>
      <c r="ALS137" s="90"/>
      <c r="ALT137" s="90"/>
      <c r="ALU137" s="90"/>
      <c r="ALV137" s="90"/>
      <c r="ALW137" s="90"/>
      <c r="ALX137" s="90"/>
      <c r="ALY137" s="90"/>
      <c r="ALZ137" s="90"/>
      <c r="AMA137" s="90"/>
      <c r="AMB137" s="90"/>
      <c r="AMC137" s="90"/>
      <c r="AMD137" s="90"/>
      <c r="AME137" s="90"/>
      <c r="AMF137" s="90"/>
    </row>
    <row r="138" spans="1:1020" s="90" customFormat="1" ht="105" x14ac:dyDescent="0.25">
      <c r="A138" s="91" t="s">
        <v>203</v>
      </c>
      <c r="B138" s="92" t="s">
        <v>321</v>
      </c>
      <c r="C138" s="100" t="s">
        <v>205</v>
      </c>
      <c r="D138" s="95" t="s">
        <v>649</v>
      </c>
      <c r="E138" s="96" t="s">
        <v>650</v>
      </c>
      <c r="F138" s="102">
        <v>44249</v>
      </c>
      <c r="G138" s="92" t="s">
        <v>651</v>
      </c>
      <c r="H138" s="102">
        <v>44286</v>
      </c>
      <c r="I138" s="105">
        <v>64215.6</v>
      </c>
      <c r="J138" s="104"/>
      <c r="K138" s="92" t="s">
        <v>282</v>
      </c>
      <c r="L138" s="92" t="s">
        <v>652</v>
      </c>
      <c r="M138" s="92" t="s">
        <v>653</v>
      </c>
      <c r="N138" s="105"/>
      <c r="O138" s="105"/>
      <c r="P138" s="94"/>
      <c r="Q138" s="105">
        <v>64215.6</v>
      </c>
      <c r="R138" s="94"/>
      <c r="S138" s="112"/>
      <c r="T138" s="105">
        <v>64215.6</v>
      </c>
      <c r="U138" s="88">
        <v>44469</v>
      </c>
      <c r="V138" s="89"/>
      <c r="W138" s="89"/>
      <c r="X138" s="89"/>
      <c r="Y138" s="89"/>
      <c r="Z138" s="89"/>
      <c r="AA138" s="89"/>
      <c r="AB138" s="89"/>
      <c r="AC138" s="89"/>
      <c r="AD138" s="89"/>
      <c r="AE138" s="89"/>
      <c r="AF138" s="89"/>
      <c r="AG138" s="89"/>
      <c r="AH138" s="89"/>
      <c r="AI138" s="89"/>
      <c r="AJ138" s="89"/>
      <c r="AK138" s="89"/>
      <c r="AL138" s="89"/>
      <c r="AM138" s="89"/>
      <c r="AN138" s="89"/>
      <c r="AO138" s="89"/>
      <c r="AP138" s="89"/>
      <c r="AQ138" s="89"/>
      <c r="AR138" s="89"/>
      <c r="AS138" s="89"/>
      <c r="AT138" s="89"/>
      <c r="AU138" s="89"/>
      <c r="AV138" s="89"/>
      <c r="AW138" s="89"/>
      <c r="AX138" s="89"/>
      <c r="AY138" s="89"/>
      <c r="AZ138" s="89"/>
      <c r="BA138" s="89"/>
      <c r="BB138" s="89"/>
      <c r="BC138" s="89"/>
      <c r="BD138" s="89"/>
      <c r="BE138" s="89"/>
      <c r="BF138" s="89"/>
      <c r="BG138" s="89"/>
      <c r="BH138" s="89"/>
      <c r="BI138" s="89"/>
      <c r="BJ138" s="89"/>
      <c r="BK138" s="89"/>
      <c r="BL138" s="89"/>
      <c r="BM138" s="89"/>
      <c r="BN138" s="89"/>
      <c r="BO138" s="89"/>
      <c r="BP138" s="89"/>
      <c r="BQ138" s="89"/>
      <c r="BR138" s="89"/>
      <c r="BS138" s="89"/>
      <c r="BT138" s="89"/>
      <c r="BU138" s="89"/>
    </row>
    <row r="139" spans="1:1020" s="90" customFormat="1" ht="105" x14ac:dyDescent="0.25">
      <c r="A139" s="91" t="s">
        <v>203</v>
      </c>
      <c r="B139" s="92" t="s">
        <v>172</v>
      </c>
      <c r="C139" s="100" t="s">
        <v>205</v>
      </c>
      <c r="D139" s="95" t="s">
        <v>649</v>
      </c>
      <c r="E139" s="96" t="s">
        <v>650</v>
      </c>
      <c r="F139" s="102">
        <v>44249</v>
      </c>
      <c r="G139" s="92" t="s">
        <v>651</v>
      </c>
      <c r="H139" s="102">
        <v>44286</v>
      </c>
      <c r="I139" s="105">
        <v>35040.1</v>
      </c>
      <c r="J139" s="104"/>
      <c r="K139" s="92" t="s">
        <v>282</v>
      </c>
      <c r="L139" s="92" t="s">
        <v>652</v>
      </c>
      <c r="M139" s="92" t="s">
        <v>653</v>
      </c>
      <c r="N139" s="105"/>
      <c r="O139" s="105"/>
      <c r="P139" s="94"/>
      <c r="Q139" s="105">
        <v>35040.1</v>
      </c>
      <c r="R139" s="94"/>
      <c r="S139" s="112"/>
      <c r="T139" s="105">
        <v>35040.1</v>
      </c>
      <c r="U139" s="88">
        <v>44469</v>
      </c>
      <c r="V139" s="89"/>
      <c r="W139" s="89"/>
      <c r="X139" s="89"/>
      <c r="Y139" s="89"/>
      <c r="Z139" s="89"/>
      <c r="AA139" s="89"/>
      <c r="AB139" s="89"/>
      <c r="AC139" s="89"/>
      <c r="AD139" s="89"/>
      <c r="AE139" s="89"/>
      <c r="AF139" s="89"/>
      <c r="AG139" s="89"/>
      <c r="AH139" s="89"/>
      <c r="AI139" s="89"/>
      <c r="AJ139" s="89"/>
      <c r="AK139" s="89"/>
      <c r="AL139" s="89"/>
      <c r="AM139" s="89"/>
      <c r="AN139" s="89"/>
      <c r="AO139" s="89"/>
      <c r="AP139" s="89"/>
      <c r="AQ139" s="89"/>
      <c r="AR139" s="89"/>
      <c r="AS139" s="89"/>
      <c r="AT139" s="89"/>
      <c r="AU139" s="89"/>
      <c r="AV139" s="89"/>
      <c r="AW139" s="89"/>
      <c r="AX139" s="89"/>
      <c r="AY139" s="89"/>
      <c r="AZ139" s="89"/>
      <c r="BA139" s="89"/>
      <c r="BB139" s="89"/>
      <c r="BC139" s="89"/>
      <c r="BD139" s="89"/>
      <c r="BE139" s="89"/>
      <c r="BF139" s="89"/>
      <c r="BG139" s="89"/>
      <c r="BH139" s="89"/>
      <c r="BI139" s="89"/>
      <c r="BJ139" s="89"/>
      <c r="BK139" s="89"/>
      <c r="BL139" s="89"/>
      <c r="BM139" s="89"/>
      <c r="BN139" s="89"/>
      <c r="BO139" s="89"/>
      <c r="BP139" s="89"/>
      <c r="BQ139" s="89"/>
      <c r="BR139" s="89"/>
      <c r="BS139" s="89"/>
      <c r="BT139" s="89"/>
      <c r="BU139" s="89"/>
    </row>
    <row r="140" spans="1:1020" s="89" customFormat="1" ht="105" x14ac:dyDescent="0.25">
      <c r="A140" s="91" t="s">
        <v>203</v>
      </c>
      <c r="B140" s="92" t="s">
        <v>351</v>
      </c>
      <c r="C140" s="100" t="s">
        <v>205</v>
      </c>
      <c r="D140" s="95" t="s">
        <v>649</v>
      </c>
      <c r="E140" s="96" t="s">
        <v>650</v>
      </c>
      <c r="F140" s="102">
        <v>44249</v>
      </c>
      <c r="G140" s="92" t="s">
        <v>651</v>
      </c>
      <c r="H140" s="102">
        <v>44286</v>
      </c>
      <c r="I140" s="105">
        <v>29530.68</v>
      </c>
      <c r="J140" s="104"/>
      <c r="K140" s="92" t="s">
        <v>282</v>
      </c>
      <c r="L140" s="92" t="s">
        <v>652</v>
      </c>
      <c r="M140" s="92" t="s">
        <v>653</v>
      </c>
      <c r="N140" s="105"/>
      <c r="O140" s="105"/>
      <c r="P140" s="94"/>
      <c r="Q140" s="105">
        <v>29530.68</v>
      </c>
      <c r="R140" s="94"/>
      <c r="S140" s="112"/>
      <c r="T140" s="105">
        <v>29530.68</v>
      </c>
      <c r="U140" s="88">
        <v>44469</v>
      </c>
      <c r="BV140" s="90"/>
      <c r="BW140" s="90"/>
      <c r="BX140" s="90"/>
      <c r="BY140" s="90"/>
      <c r="BZ140" s="90"/>
      <c r="CA140" s="90"/>
      <c r="CB140" s="90"/>
      <c r="CC140" s="90"/>
      <c r="CD140" s="90"/>
      <c r="CE140" s="90"/>
      <c r="CF140" s="90"/>
      <c r="CG140" s="90"/>
      <c r="CH140" s="90"/>
      <c r="CI140" s="90"/>
      <c r="CJ140" s="90"/>
      <c r="CK140" s="90"/>
      <c r="CL140" s="90"/>
      <c r="CM140" s="90"/>
      <c r="CN140" s="90"/>
      <c r="CO140" s="90"/>
      <c r="CP140" s="90"/>
      <c r="CQ140" s="90"/>
      <c r="CR140" s="90"/>
      <c r="CS140" s="90"/>
      <c r="CT140" s="90"/>
      <c r="CU140" s="90"/>
      <c r="CV140" s="90"/>
      <c r="CW140" s="90"/>
      <c r="CX140" s="90"/>
      <c r="CY140" s="90"/>
      <c r="CZ140" s="90"/>
      <c r="DA140" s="90"/>
      <c r="DB140" s="90"/>
      <c r="DC140" s="90"/>
      <c r="DD140" s="90"/>
      <c r="DE140" s="90"/>
      <c r="DF140" s="90"/>
      <c r="DG140" s="90"/>
      <c r="DH140" s="90"/>
      <c r="DI140" s="90"/>
      <c r="DJ140" s="90"/>
      <c r="DK140" s="90"/>
      <c r="DL140" s="90"/>
      <c r="DM140" s="90"/>
      <c r="DN140" s="90"/>
      <c r="DO140" s="90"/>
      <c r="DP140" s="90"/>
      <c r="DQ140" s="90"/>
      <c r="DR140" s="90"/>
      <c r="DS140" s="90"/>
      <c r="DT140" s="90"/>
      <c r="DU140" s="90"/>
      <c r="DV140" s="90"/>
      <c r="DW140" s="90"/>
      <c r="DX140" s="90"/>
      <c r="DY140" s="90"/>
      <c r="DZ140" s="90"/>
      <c r="EA140" s="90"/>
      <c r="EB140" s="90"/>
      <c r="EC140" s="90"/>
      <c r="ED140" s="90"/>
      <c r="EE140" s="90"/>
      <c r="EF140" s="90"/>
      <c r="EG140" s="90"/>
      <c r="EH140" s="90"/>
      <c r="EI140" s="90"/>
      <c r="EJ140" s="90"/>
      <c r="EK140" s="90"/>
      <c r="EL140" s="90"/>
      <c r="EM140" s="90"/>
      <c r="EN140" s="90"/>
      <c r="EO140" s="90"/>
      <c r="EP140" s="90"/>
      <c r="EQ140" s="90"/>
      <c r="ER140" s="90"/>
      <c r="ES140" s="90"/>
      <c r="ET140" s="90"/>
      <c r="EU140" s="90"/>
      <c r="EV140" s="90"/>
      <c r="EW140" s="90"/>
      <c r="EX140" s="90"/>
      <c r="EY140" s="90"/>
      <c r="EZ140" s="90"/>
      <c r="FA140" s="90"/>
      <c r="FB140" s="90"/>
      <c r="FC140" s="90"/>
      <c r="FD140" s="90"/>
      <c r="FE140" s="90"/>
      <c r="FF140" s="90"/>
      <c r="FG140" s="90"/>
      <c r="FH140" s="90"/>
      <c r="FI140" s="90"/>
      <c r="FJ140" s="90"/>
      <c r="FK140" s="90"/>
      <c r="FL140" s="90"/>
      <c r="FM140" s="90"/>
      <c r="FN140" s="90"/>
      <c r="FO140" s="90"/>
      <c r="FP140" s="90"/>
      <c r="FQ140" s="90"/>
      <c r="FR140" s="90"/>
      <c r="FS140" s="90"/>
      <c r="FT140" s="90"/>
      <c r="FU140" s="90"/>
      <c r="FV140" s="90"/>
      <c r="FW140" s="90"/>
      <c r="FX140" s="90"/>
      <c r="FY140" s="90"/>
      <c r="FZ140" s="90"/>
      <c r="GA140" s="90"/>
      <c r="GB140" s="90"/>
      <c r="GC140" s="90"/>
      <c r="GD140" s="90"/>
      <c r="GE140" s="90"/>
      <c r="GF140" s="90"/>
      <c r="GG140" s="90"/>
      <c r="GH140" s="90"/>
      <c r="GI140" s="90"/>
      <c r="GJ140" s="90"/>
      <c r="GK140" s="90"/>
      <c r="GL140" s="90"/>
      <c r="GM140" s="90"/>
      <c r="GN140" s="90"/>
      <c r="GO140" s="90"/>
      <c r="GP140" s="90"/>
      <c r="GQ140" s="90"/>
      <c r="GR140" s="90"/>
      <c r="GS140" s="90"/>
      <c r="GT140" s="90"/>
      <c r="GU140" s="90"/>
      <c r="GV140" s="90"/>
      <c r="GW140" s="90"/>
      <c r="GX140" s="90"/>
      <c r="GY140" s="90"/>
      <c r="GZ140" s="90"/>
      <c r="HA140" s="90"/>
      <c r="HB140" s="90"/>
      <c r="HC140" s="90"/>
      <c r="HD140" s="90"/>
      <c r="HE140" s="90"/>
      <c r="HF140" s="90"/>
      <c r="HG140" s="90"/>
      <c r="HH140" s="90"/>
      <c r="HI140" s="90"/>
      <c r="HJ140" s="90"/>
      <c r="HK140" s="90"/>
      <c r="HL140" s="90"/>
      <c r="HM140" s="90"/>
      <c r="HN140" s="90"/>
      <c r="HO140" s="90"/>
      <c r="HP140" s="90"/>
      <c r="HQ140" s="90"/>
      <c r="HR140" s="90"/>
      <c r="HS140" s="90"/>
      <c r="HT140" s="90"/>
      <c r="HU140" s="90"/>
      <c r="HV140" s="90"/>
      <c r="HW140" s="90"/>
      <c r="HX140" s="90"/>
      <c r="HY140" s="90"/>
      <c r="HZ140" s="90"/>
      <c r="IA140" s="90"/>
      <c r="IB140" s="90"/>
      <c r="IC140" s="90"/>
      <c r="ID140" s="90"/>
      <c r="IE140" s="90"/>
      <c r="IF140" s="90"/>
      <c r="IG140" s="90"/>
      <c r="IH140" s="90"/>
      <c r="II140" s="90"/>
      <c r="IJ140" s="90"/>
      <c r="IK140" s="90"/>
      <c r="IL140" s="90"/>
      <c r="IM140" s="90"/>
      <c r="IN140" s="90"/>
      <c r="IO140" s="90"/>
      <c r="IP140" s="90"/>
      <c r="IQ140" s="90"/>
      <c r="IR140" s="90"/>
      <c r="IS140" s="90"/>
      <c r="IT140" s="90"/>
      <c r="IU140" s="90"/>
      <c r="IV140" s="90"/>
      <c r="IW140" s="90"/>
      <c r="IX140" s="90"/>
      <c r="IY140" s="90"/>
      <c r="IZ140" s="90"/>
      <c r="JA140" s="90"/>
      <c r="JB140" s="90"/>
      <c r="JC140" s="90"/>
      <c r="JD140" s="90"/>
      <c r="JE140" s="90"/>
      <c r="JF140" s="90"/>
      <c r="JG140" s="90"/>
      <c r="JH140" s="90"/>
      <c r="JI140" s="90"/>
      <c r="JJ140" s="90"/>
      <c r="JK140" s="90"/>
      <c r="JL140" s="90"/>
      <c r="JM140" s="90"/>
      <c r="JN140" s="90"/>
      <c r="JO140" s="90"/>
      <c r="JP140" s="90"/>
      <c r="JQ140" s="90"/>
      <c r="JR140" s="90"/>
      <c r="JS140" s="90"/>
      <c r="JT140" s="90"/>
      <c r="JU140" s="90"/>
      <c r="JV140" s="90"/>
      <c r="JW140" s="90"/>
      <c r="JX140" s="90"/>
      <c r="JY140" s="90"/>
      <c r="JZ140" s="90"/>
      <c r="KA140" s="90"/>
      <c r="KB140" s="90"/>
      <c r="KC140" s="90"/>
      <c r="KD140" s="90"/>
      <c r="KE140" s="90"/>
      <c r="KF140" s="90"/>
      <c r="KG140" s="90"/>
      <c r="KH140" s="90"/>
      <c r="KI140" s="90"/>
      <c r="KJ140" s="90"/>
      <c r="KK140" s="90"/>
      <c r="KL140" s="90"/>
      <c r="KM140" s="90"/>
      <c r="KN140" s="90"/>
      <c r="KO140" s="90"/>
      <c r="KP140" s="90"/>
      <c r="KQ140" s="90"/>
      <c r="KR140" s="90"/>
      <c r="KS140" s="90"/>
      <c r="KT140" s="90"/>
      <c r="KU140" s="90"/>
      <c r="KV140" s="90"/>
      <c r="KW140" s="90"/>
      <c r="KX140" s="90"/>
      <c r="KY140" s="90"/>
      <c r="KZ140" s="90"/>
      <c r="LA140" s="90"/>
      <c r="LB140" s="90"/>
      <c r="LC140" s="90"/>
      <c r="LD140" s="90"/>
      <c r="LE140" s="90"/>
      <c r="LF140" s="90"/>
      <c r="LG140" s="90"/>
      <c r="LH140" s="90"/>
      <c r="LI140" s="90"/>
      <c r="LJ140" s="90"/>
      <c r="LK140" s="90"/>
      <c r="LL140" s="90"/>
      <c r="LM140" s="90"/>
      <c r="LN140" s="90"/>
      <c r="LO140" s="90"/>
      <c r="LP140" s="90"/>
      <c r="LQ140" s="90"/>
      <c r="LR140" s="90"/>
      <c r="LS140" s="90"/>
      <c r="LT140" s="90"/>
      <c r="LU140" s="90"/>
      <c r="LV140" s="90"/>
      <c r="LW140" s="90"/>
      <c r="LX140" s="90"/>
      <c r="LY140" s="90"/>
      <c r="LZ140" s="90"/>
      <c r="MA140" s="90"/>
      <c r="MB140" s="90"/>
      <c r="MC140" s="90"/>
      <c r="MD140" s="90"/>
      <c r="ME140" s="90"/>
      <c r="MF140" s="90"/>
      <c r="MG140" s="90"/>
      <c r="MH140" s="90"/>
      <c r="MI140" s="90"/>
      <c r="MJ140" s="90"/>
      <c r="MK140" s="90"/>
      <c r="ML140" s="90"/>
      <c r="MM140" s="90"/>
      <c r="MN140" s="90"/>
      <c r="MO140" s="90"/>
      <c r="MP140" s="90"/>
      <c r="MQ140" s="90"/>
      <c r="MR140" s="90"/>
      <c r="MS140" s="90"/>
      <c r="MT140" s="90"/>
      <c r="MU140" s="90"/>
      <c r="MV140" s="90"/>
      <c r="MW140" s="90"/>
      <c r="MX140" s="90"/>
      <c r="MY140" s="90"/>
      <c r="MZ140" s="90"/>
      <c r="NA140" s="90"/>
      <c r="NB140" s="90"/>
      <c r="NC140" s="90"/>
      <c r="ND140" s="90"/>
      <c r="NE140" s="90"/>
      <c r="NF140" s="90"/>
      <c r="NG140" s="90"/>
      <c r="NH140" s="90"/>
      <c r="NI140" s="90"/>
      <c r="NJ140" s="90"/>
      <c r="NK140" s="90"/>
      <c r="NL140" s="90"/>
      <c r="NM140" s="90"/>
      <c r="NN140" s="90"/>
      <c r="NO140" s="90"/>
      <c r="NP140" s="90"/>
      <c r="NQ140" s="90"/>
      <c r="NR140" s="90"/>
      <c r="NS140" s="90"/>
      <c r="NT140" s="90"/>
      <c r="NU140" s="90"/>
      <c r="NV140" s="90"/>
      <c r="NW140" s="90"/>
      <c r="NX140" s="90"/>
      <c r="NY140" s="90"/>
      <c r="NZ140" s="90"/>
      <c r="OA140" s="90"/>
      <c r="OB140" s="90"/>
      <c r="OC140" s="90"/>
      <c r="OD140" s="90"/>
      <c r="OE140" s="90"/>
      <c r="OF140" s="90"/>
      <c r="OG140" s="90"/>
      <c r="OH140" s="90"/>
      <c r="OI140" s="90"/>
      <c r="OJ140" s="90"/>
      <c r="OK140" s="90"/>
      <c r="OL140" s="90"/>
      <c r="OM140" s="90"/>
      <c r="ON140" s="90"/>
      <c r="OO140" s="90"/>
      <c r="OP140" s="90"/>
      <c r="OQ140" s="90"/>
      <c r="OR140" s="90"/>
      <c r="OS140" s="90"/>
      <c r="OT140" s="90"/>
      <c r="OU140" s="90"/>
      <c r="OV140" s="90"/>
      <c r="OW140" s="90"/>
      <c r="OX140" s="90"/>
      <c r="OY140" s="90"/>
      <c r="OZ140" s="90"/>
      <c r="PA140" s="90"/>
      <c r="PB140" s="90"/>
      <c r="PC140" s="90"/>
      <c r="PD140" s="90"/>
      <c r="PE140" s="90"/>
      <c r="PF140" s="90"/>
      <c r="PG140" s="90"/>
      <c r="PH140" s="90"/>
      <c r="PI140" s="90"/>
      <c r="PJ140" s="90"/>
      <c r="PK140" s="90"/>
      <c r="PL140" s="90"/>
      <c r="PM140" s="90"/>
      <c r="PN140" s="90"/>
      <c r="PO140" s="90"/>
      <c r="PP140" s="90"/>
      <c r="PQ140" s="90"/>
      <c r="PR140" s="90"/>
      <c r="PS140" s="90"/>
      <c r="PT140" s="90"/>
      <c r="PU140" s="90"/>
      <c r="PV140" s="90"/>
      <c r="PW140" s="90"/>
      <c r="PX140" s="90"/>
      <c r="PY140" s="90"/>
      <c r="PZ140" s="90"/>
      <c r="QA140" s="90"/>
      <c r="QB140" s="90"/>
      <c r="QC140" s="90"/>
      <c r="QD140" s="90"/>
      <c r="QE140" s="90"/>
      <c r="QF140" s="90"/>
      <c r="QG140" s="90"/>
      <c r="QH140" s="90"/>
      <c r="QI140" s="90"/>
      <c r="QJ140" s="90"/>
      <c r="QK140" s="90"/>
      <c r="QL140" s="90"/>
      <c r="QM140" s="90"/>
      <c r="QN140" s="90"/>
      <c r="QO140" s="90"/>
      <c r="QP140" s="90"/>
      <c r="QQ140" s="90"/>
      <c r="QR140" s="90"/>
      <c r="QS140" s="90"/>
      <c r="QT140" s="90"/>
      <c r="QU140" s="90"/>
      <c r="QV140" s="90"/>
      <c r="QW140" s="90"/>
      <c r="QX140" s="90"/>
      <c r="QY140" s="90"/>
      <c r="QZ140" s="90"/>
      <c r="RA140" s="90"/>
      <c r="RB140" s="90"/>
      <c r="RC140" s="90"/>
      <c r="RD140" s="90"/>
      <c r="RE140" s="90"/>
      <c r="RF140" s="90"/>
      <c r="RG140" s="90"/>
      <c r="RH140" s="90"/>
      <c r="RI140" s="90"/>
      <c r="RJ140" s="90"/>
      <c r="RK140" s="90"/>
      <c r="RL140" s="90"/>
      <c r="RM140" s="90"/>
      <c r="RN140" s="90"/>
      <c r="RO140" s="90"/>
      <c r="RP140" s="90"/>
      <c r="RQ140" s="90"/>
      <c r="RR140" s="90"/>
      <c r="RS140" s="90"/>
      <c r="RT140" s="90"/>
      <c r="RU140" s="90"/>
      <c r="RV140" s="90"/>
      <c r="RW140" s="90"/>
      <c r="RX140" s="90"/>
      <c r="RY140" s="90"/>
      <c r="RZ140" s="90"/>
      <c r="SA140" s="90"/>
      <c r="SB140" s="90"/>
      <c r="SC140" s="90"/>
      <c r="SD140" s="90"/>
      <c r="SE140" s="90"/>
      <c r="SF140" s="90"/>
      <c r="SG140" s="90"/>
      <c r="SH140" s="90"/>
      <c r="SI140" s="90"/>
      <c r="SJ140" s="90"/>
      <c r="SK140" s="90"/>
      <c r="SL140" s="90"/>
      <c r="SM140" s="90"/>
      <c r="SN140" s="90"/>
      <c r="SO140" s="90"/>
      <c r="SP140" s="90"/>
      <c r="SQ140" s="90"/>
      <c r="SR140" s="90"/>
      <c r="SS140" s="90"/>
      <c r="ST140" s="90"/>
      <c r="SU140" s="90"/>
      <c r="SV140" s="90"/>
      <c r="SW140" s="90"/>
      <c r="SX140" s="90"/>
      <c r="SY140" s="90"/>
      <c r="SZ140" s="90"/>
      <c r="TA140" s="90"/>
      <c r="TB140" s="90"/>
      <c r="TC140" s="90"/>
      <c r="TD140" s="90"/>
      <c r="TE140" s="90"/>
      <c r="TF140" s="90"/>
      <c r="TG140" s="90"/>
      <c r="TH140" s="90"/>
      <c r="TI140" s="90"/>
      <c r="TJ140" s="90"/>
      <c r="TK140" s="90"/>
      <c r="TL140" s="90"/>
      <c r="TM140" s="90"/>
      <c r="TN140" s="90"/>
      <c r="TO140" s="90"/>
      <c r="TP140" s="90"/>
      <c r="TQ140" s="90"/>
      <c r="TR140" s="90"/>
      <c r="TS140" s="90"/>
      <c r="TT140" s="90"/>
      <c r="TU140" s="90"/>
      <c r="TV140" s="90"/>
      <c r="TW140" s="90"/>
      <c r="TX140" s="90"/>
      <c r="TY140" s="90"/>
      <c r="TZ140" s="90"/>
      <c r="UA140" s="90"/>
      <c r="UB140" s="90"/>
      <c r="UC140" s="90"/>
      <c r="UD140" s="90"/>
      <c r="UE140" s="90"/>
      <c r="UF140" s="90"/>
      <c r="UG140" s="90"/>
      <c r="UH140" s="90"/>
      <c r="UI140" s="90"/>
      <c r="UJ140" s="90"/>
      <c r="UK140" s="90"/>
      <c r="UL140" s="90"/>
      <c r="UM140" s="90"/>
      <c r="UN140" s="90"/>
      <c r="UO140" s="90"/>
      <c r="UP140" s="90"/>
      <c r="UQ140" s="90"/>
      <c r="UR140" s="90"/>
      <c r="US140" s="90"/>
      <c r="UT140" s="90"/>
      <c r="UU140" s="90"/>
      <c r="UV140" s="90"/>
      <c r="UW140" s="90"/>
      <c r="UX140" s="90"/>
      <c r="UY140" s="90"/>
      <c r="UZ140" s="90"/>
      <c r="VA140" s="90"/>
      <c r="VB140" s="90"/>
      <c r="VC140" s="90"/>
      <c r="VD140" s="90"/>
      <c r="VE140" s="90"/>
      <c r="VF140" s="90"/>
      <c r="VG140" s="90"/>
      <c r="VH140" s="90"/>
      <c r="VI140" s="90"/>
      <c r="VJ140" s="90"/>
      <c r="VK140" s="90"/>
      <c r="VL140" s="90"/>
      <c r="VM140" s="90"/>
      <c r="VN140" s="90"/>
      <c r="VO140" s="90"/>
      <c r="VP140" s="90"/>
      <c r="VQ140" s="90"/>
      <c r="VR140" s="90"/>
      <c r="VS140" s="90"/>
      <c r="VT140" s="90"/>
      <c r="VU140" s="90"/>
      <c r="VV140" s="90"/>
      <c r="VW140" s="90"/>
      <c r="VX140" s="90"/>
      <c r="VY140" s="90"/>
      <c r="VZ140" s="90"/>
      <c r="WA140" s="90"/>
      <c r="WB140" s="90"/>
      <c r="WC140" s="90"/>
      <c r="WD140" s="90"/>
      <c r="WE140" s="90"/>
      <c r="WF140" s="90"/>
      <c r="WG140" s="90"/>
      <c r="WH140" s="90"/>
      <c r="WI140" s="90"/>
      <c r="WJ140" s="90"/>
      <c r="WK140" s="90"/>
      <c r="WL140" s="90"/>
      <c r="WM140" s="90"/>
      <c r="WN140" s="90"/>
      <c r="WO140" s="90"/>
      <c r="WP140" s="90"/>
      <c r="WQ140" s="90"/>
      <c r="WR140" s="90"/>
      <c r="WS140" s="90"/>
      <c r="WT140" s="90"/>
      <c r="WU140" s="90"/>
      <c r="WV140" s="90"/>
      <c r="WW140" s="90"/>
      <c r="WX140" s="90"/>
      <c r="WY140" s="90"/>
      <c r="WZ140" s="90"/>
      <c r="XA140" s="90"/>
      <c r="XB140" s="90"/>
      <c r="XC140" s="90"/>
      <c r="XD140" s="90"/>
      <c r="XE140" s="90"/>
      <c r="XF140" s="90"/>
      <c r="XG140" s="90"/>
      <c r="XH140" s="90"/>
      <c r="XI140" s="90"/>
      <c r="XJ140" s="90"/>
      <c r="XK140" s="90"/>
      <c r="XL140" s="90"/>
      <c r="XM140" s="90"/>
      <c r="XN140" s="90"/>
      <c r="XO140" s="90"/>
      <c r="XP140" s="90"/>
      <c r="XQ140" s="90"/>
      <c r="XR140" s="90"/>
      <c r="XS140" s="90"/>
      <c r="XT140" s="90"/>
      <c r="XU140" s="90"/>
      <c r="XV140" s="90"/>
      <c r="XW140" s="90"/>
      <c r="XX140" s="90"/>
      <c r="XY140" s="90"/>
      <c r="XZ140" s="90"/>
      <c r="YA140" s="90"/>
      <c r="YB140" s="90"/>
      <c r="YC140" s="90"/>
      <c r="YD140" s="90"/>
      <c r="YE140" s="90"/>
      <c r="YF140" s="90"/>
      <c r="YG140" s="90"/>
      <c r="YH140" s="90"/>
      <c r="YI140" s="90"/>
      <c r="YJ140" s="90"/>
      <c r="YK140" s="90"/>
      <c r="YL140" s="90"/>
      <c r="YM140" s="90"/>
      <c r="YN140" s="90"/>
      <c r="YO140" s="90"/>
      <c r="YP140" s="90"/>
      <c r="YQ140" s="90"/>
      <c r="YR140" s="90"/>
      <c r="YS140" s="90"/>
      <c r="YT140" s="90"/>
      <c r="YU140" s="90"/>
      <c r="YV140" s="90"/>
      <c r="YW140" s="90"/>
      <c r="YX140" s="90"/>
      <c r="YY140" s="90"/>
      <c r="YZ140" s="90"/>
      <c r="ZA140" s="90"/>
      <c r="ZB140" s="90"/>
      <c r="ZC140" s="90"/>
      <c r="ZD140" s="90"/>
      <c r="ZE140" s="90"/>
      <c r="ZF140" s="90"/>
      <c r="ZG140" s="90"/>
      <c r="ZH140" s="90"/>
      <c r="ZI140" s="90"/>
      <c r="ZJ140" s="90"/>
      <c r="ZK140" s="90"/>
      <c r="ZL140" s="90"/>
      <c r="ZM140" s="90"/>
      <c r="ZN140" s="90"/>
      <c r="ZO140" s="90"/>
      <c r="ZP140" s="90"/>
      <c r="ZQ140" s="90"/>
      <c r="ZR140" s="90"/>
      <c r="ZS140" s="90"/>
      <c r="ZT140" s="90"/>
      <c r="ZU140" s="90"/>
      <c r="ZV140" s="90"/>
      <c r="ZW140" s="90"/>
      <c r="ZX140" s="90"/>
      <c r="ZY140" s="90"/>
      <c r="ZZ140" s="90"/>
      <c r="AAA140" s="90"/>
      <c r="AAB140" s="90"/>
      <c r="AAC140" s="90"/>
      <c r="AAD140" s="90"/>
      <c r="AAE140" s="90"/>
      <c r="AAF140" s="90"/>
      <c r="AAG140" s="90"/>
      <c r="AAH140" s="90"/>
      <c r="AAI140" s="90"/>
      <c r="AAJ140" s="90"/>
      <c r="AAK140" s="90"/>
      <c r="AAL140" s="90"/>
      <c r="AAM140" s="90"/>
      <c r="AAN140" s="90"/>
      <c r="AAO140" s="90"/>
      <c r="AAP140" s="90"/>
      <c r="AAQ140" s="90"/>
      <c r="AAR140" s="90"/>
      <c r="AAS140" s="90"/>
      <c r="AAT140" s="90"/>
      <c r="AAU140" s="90"/>
      <c r="AAV140" s="90"/>
      <c r="AAW140" s="90"/>
      <c r="AAX140" s="90"/>
      <c r="AAY140" s="90"/>
      <c r="AAZ140" s="90"/>
      <c r="ABA140" s="90"/>
      <c r="ABB140" s="90"/>
      <c r="ABC140" s="90"/>
      <c r="ABD140" s="90"/>
      <c r="ABE140" s="90"/>
      <c r="ABF140" s="90"/>
      <c r="ABG140" s="90"/>
      <c r="ABH140" s="90"/>
      <c r="ABI140" s="90"/>
      <c r="ABJ140" s="90"/>
      <c r="ABK140" s="90"/>
      <c r="ABL140" s="90"/>
      <c r="ABM140" s="90"/>
      <c r="ABN140" s="90"/>
      <c r="ABO140" s="90"/>
      <c r="ABP140" s="90"/>
      <c r="ABQ140" s="90"/>
      <c r="ABR140" s="90"/>
      <c r="ABS140" s="90"/>
      <c r="ABT140" s="90"/>
      <c r="ABU140" s="90"/>
      <c r="ABV140" s="90"/>
      <c r="ABW140" s="90"/>
      <c r="ABX140" s="90"/>
      <c r="ABY140" s="90"/>
      <c r="ABZ140" s="90"/>
      <c r="ACA140" s="90"/>
      <c r="ACB140" s="90"/>
      <c r="ACC140" s="90"/>
      <c r="ACD140" s="90"/>
      <c r="ACE140" s="90"/>
      <c r="ACF140" s="90"/>
      <c r="ACG140" s="90"/>
      <c r="ACH140" s="90"/>
      <c r="ACI140" s="90"/>
      <c r="ACJ140" s="90"/>
      <c r="ACK140" s="90"/>
      <c r="ACL140" s="90"/>
      <c r="ACM140" s="90"/>
      <c r="ACN140" s="90"/>
      <c r="ACO140" s="90"/>
      <c r="ACP140" s="90"/>
      <c r="ACQ140" s="90"/>
      <c r="ACR140" s="90"/>
      <c r="ACS140" s="90"/>
      <c r="ACT140" s="90"/>
      <c r="ACU140" s="90"/>
      <c r="ACV140" s="90"/>
      <c r="ACW140" s="90"/>
      <c r="ACX140" s="90"/>
      <c r="ACY140" s="90"/>
      <c r="ACZ140" s="90"/>
      <c r="ADA140" s="90"/>
      <c r="ADB140" s="90"/>
      <c r="ADC140" s="90"/>
      <c r="ADD140" s="90"/>
      <c r="ADE140" s="90"/>
      <c r="ADF140" s="90"/>
      <c r="ADG140" s="90"/>
      <c r="ADH140" s="90"/>
      <c r="ADI140" s="90"/>
      <c r="ADJ140" s="90"/>
      <c r="ADK140" s="90"/>
      <c r="ADL140" s="90"/>
      <c r="ADM140" s="90"/>
      <c r="ADN140" s="90"/>
      <c r="ADO140" s="90"/>
      <c r="ADP140" s="90"/>
      <c r="ADQ140" s="90"/>
      <c r="ADR140" s="90"/>
      <c r="ADS140" s="90"/>
      <c r="ADT140" s="90"/>
      <c r="ADU140" s="90"/>
      <c r="ADV140" s="90"/>
      <c r="ADW140" s="90"/>
      <c r="ADX140" s="90"/>
      <c r="ADY140" s="90"/>
      <c r="ADZ140" s="90"/>
      <c r="AEA140" s="90"/>
      <c r="AEB140" s="90"/>
      <c r="AEC140" s="90"/>
      <c r="AED140" s="90"/>
      <c r="AEE140" s="90"/>
      <c r="AEF140" s="90"/>
      <c r="AEG140" s="90"/>
      <c r="AEH140" s="90"/>
      <c r="AEI140" s="90"/>
      <c r="AEJ140" s="90"/>
      <c r="AEK140" s="90"/>
      <c r="AEL140" s="90"/>
      <c r="AEM140" s="90"/>
      <c r="AEN140" s="90"/>
      <c r="AEO140" s="90"/>
      <c r="AEP140" s="90"/>
      <c r="AEQ140" s="90"/>
      <c r="AER140" s="90"/>
      <c r="AES140" s="90"/>
      <c r="AET140" s="90"/>
      <c r="AEU140" s="90"/>
      <c r="AEV140" s="90"/>
      <c r="AEW140" s="90"/>
      <c r="AEX140" s="90"/>
      <c r="AEY140" s="90"/>
      <c r="AEZ140" s="90"/>
      <c r="AFA140" s="90"/>
      <c r="AFB140" s="90"/>
      <c r="AFC140" s="90"/>
      <c r="AFD140" s="90"/>
      <c r="AFE140" s="90"/>
      <c r="AFF140" s="90"/>
      <c r="AFG140" s="90"/>
      <c r="AFH140" s="90"/>
      <c r="AFI140" s="90"/>
      <c r="AFJ140" s="90"/>
      <c r="AFK140" s="90"/>
      <c r="AFL140" s="90"/>
      <c r="AFM140" s="90"/>
      <c r="AFN140" s="90"/>
      <c r="AFO140" s="90"/>
      <c r="AFP140" s="90"/>
      <c r="AFQ140" s="90"/>
      <c r="AFR140" s="90"/>
      <c r="AFS140" s="90"/>
      <c r="AFT140" s="90"/>
      <c r="AFU140" s="90"/>
      <c r="AFV140" s="90"/>
      <c r="AFW140" s="90"/>
      <c r="AFX140" s="90"/>
      <c r="AFY140" s="90"/>
      <c r="AFZ140" s="90"/>
      <c r="AGA140" s="90"/>
      <c r="AGB140" s="90"/>
      <c r="AGC140" s="90"/>
      <c r="AGD140" s="90"/>
      <c r="AGE140" s="90"/>
      <c r="AGF140" s="90"/>
      <c r="AGG140" s="90"/>
      <c r="AGH140" s="90"/>
      <c r="AGI140" s="90"/>
      <c r="AGJ140" s="90"/>
      <c r="AGK140" s="90"/>
      <c r="AGL140" s="90"/>
      <c r="AGM140" s="90"/>
      <c r="AGN140" s="90"/>
      <c r="AGO140" s="90"/>
      <c r="AGP140" s="90"/>
      <c r="AGQ140" s="90"/>
      <c r="AGR140" s="90"/>
      <c r="AGS140" s="90"/>
      <c r="AGT140" s="90"/>
      <c r="AGU140" s="90"/>
      <c r="AGV140" s="90"/>
      <c r="AGW140" s="90"/>
      <c r="AGX140" s="90"/>
      <c r="AGY140" s="90"/>
      <c r="AGZ140" s="90"/>
      <c r="AHA140" s="90"/>
      <c r="AHB140" s="90"/>
      <c r="AHC140" s="90"/>
      <c r="AHD140" s="90"/>
      <c r="AHE140" s="90"/>
      <c r="AHF140" s="90"/>
      <c r="AHG140" s="90"/>
      <c r="AHH140" s="90"/>
      <c r="AHI140" s="90"/>
      <c r="AHJ140" s="90"/>
      <c r="AHK140" s="90"/>
      <c r="AHL140" s="90"/>
      <c r="AHM140" s="90"/>
      <c r="AHN140" s="90"/>
      <c r="AHO140" s="90"/>
      <c r="AHP140" s="90"/>
      <c r="AHQ140" s="90"/>
      <c r="AHR140" s="90"/>
      <c r="AHS140" s="90"/>
      <c r="AHT140" s="90"/>
      <c r="AHU140" s="90"/>
      <c r="AHV140" s="90"/>
      <c r="AHW140" s="90"/>
      <c r="AHX140" s="90"/>
      <c r="AHY140" s="90"/>
      <c r="AHZ140" s="90"/>
      <c r="AIA140" s="90"/>
      <c r="AIB140" s="90"/>
      <c r="AIC140" s="90"/>
      <c r="AID140" s="90"/>
      <c r="AIE140" s="90"/>
      <c r="AIF140" s="90"/>
      <c r="AIG140" s="90"/>
      <c r="AIH140" s="90"/>
      <c r="AII140" s="90"/>
      <c r="AIJ140" s="90"/>
      <c r="AIK140" s="90"/>
      <c r="AIL140" s="90"/>
      <c r="AIM140" s="90"/>
      <c r="AIN140" s="90"/>
      <c r="AIO140" s="90"/>
      <c r="AIP140" s="90"/>
      <c r="AIQ140" s="90"/>
      <c r="AIR140" s="90"/>
      <c r="AIS140" s="90"/>
      <c r="AIT140" s="90"/>
      <c r="AIU140" s="90"/>
      <c r="AIV140" s="90"/>
      <c r="AIW140" s="90"/>
      <c r="AIX140" s="90"/>
      <c r="AIY140" s="90"/>
      <c r="AIZ140" s="90"/>
      <c r="AJA140" s="90"/>
      <c r="AJB140" s="90"/>
      <c r="AJC140" s="90"/>
      <c r="AJD140" s="90"/>
      <c r="AJE140" s="90"/>
      <c r="AJF140" s="90"/>
      <c r="AJG140" s="90"/>
      <c r="AJH140" s="90"/>
      <c r="AJI140" s="90"/>
      <c r="AJJ140" s="90"/>
      <c r="AJK140" s="90"/>
      <c r="AJL140" s="90"/>
      <c r="AJM140" s="90"/>
      <c r="AJN140" s="90"/>
      <c r="AJO140" s="90"/>
      <c r="AJP140" s="90"/>
      <c r="AJQ140" s="90"/>
      <c r="AJR140" s="90"/>
      <c r="AJS140" s="90"/>
      <c r="AJT140" s="90"/>
      <c r="AJU140" s="90"/>
      <c r="AJV140" s="90"/>
      <c r="AJW140" s="90"/>
      <c r="AJX140" s="90"/>
      <c r="AJY140" s="90"/>
      <c r="AJZ140" s="90"/>
      <c r="AKA140" s="90"/>
      <c r="AKB140" s="90"/>
      <c r="AKC140" s="90"/>
      <c r="AKD140" s="90"/>
      <c r="AKE140" s="90"/>
      <c r="AKF140" s="90"/>
      <c r="AKG140" s="90"/>
      <c r="AKH140" s="90"/>
      <c r="AKI140" s="90"/>
      <c r="AKJ140" s="90"/>
      <c r="AKK140" s="90"/>
      <c r="AKL140" s="90"/>
      <c r="AKM140" s="90"/>
      <c r="AKN140" s="90"/>
      <c r="AKO140" s="90"/>
      <c r="AKP140" s="90"/>
      <c r="AKQ140" s="90"/>
      <c r="AKR140" s="90"/>
      <c r="AKS140" s="90"/>
      <c r="AKT140" s="90"/>
      <c r="AKU140" s="90"/>
      <c r="AKV140" s="90"/>
      <c r="AKW140" s="90"/>
      <c r="AKX140" s="90"/>
      <c r="AKY140" s="90"/>
      <c r="AKZ140" s="90"/>
      <c r="ALA140" s="90"/>
      <c r="ALB140" s="90"/>
      <c r="ALC140" s="90"/>
      <c r="ALD140" s="90"/>
      <c r="ALE140" s="90"/>
      <c r="ALF140" s="90"/>
      <c r="ALG140" s="90"/>
      <c r="ALH140" s="90"/>
      <c r="ALI140" s="90"/>
      <c r="ALJ140" s="90"/>
      <c r="ALK140" s="90"/>
      <c r="ALL140" s="90"/>
      <c r="ALM140" s="90"/>
      <c r="ALN140" s="90"/>
      <c r="ALO140" s="90"/>
      <c r="ALP140" s="90"/>
      <c r="ALQ140" s="90"/>
      <c r="ALR140" s="90"/>
      <c r="ALS140" s="90"/>
      <c r="ALT140" s="90"/>
      <c r="ALU140" s="90"/>
      <c r="ALV140" s="90"/>
      <c r="ALW140" s="90"/>
      <c r="ALX140" s="90"/>
      <c r="ALY140" s="90"/>
      <c r="ALZ140" s="90"/>
      <c r="AMA140" s="90"/>
      <c r="AMB140" s="90"/>
      <c r="AMC140" s="90"/>
      <c r="AMD140" s="90"/>
      <c r="AME140" s="90"/>
      <c r="AMF140" s="90"/>
    </row>
    <row r="141" spans="1:1020" s="89" customFormat="1" ht="60" x14ac:dyDescent="0.25">
      <c r="A141" s="107" t="s">
        <v>103</v>
      </c>
      <c r="B141" s="93" t="s">
        <v>81</v>
      </c>
      <c r="C141" s="95" t="s">
        <v>104</v>
      </c>
      <c r="D141" s="95" t="s">
        <v>654</v>
      </c>
      <c r="E141" s="96" t="s">
        <v>655</v>
      </c>
      <c r="F141" s="97">
        <v>44284</v>
      </c>
      <c r="G141" s="92" t="s">
        <v>656</v>
      </c>
      <c r="H141" s="97">
        <v>44285</v>
      </c>
      <c r="I141" s="98">
        <v>55489.5</v>
      </c>
      <c r="J141" s="99"/>
      <c r="K141" s="92" t="s">
        <v>52</v>
      </c>
      <c r="L141" s="92" t="s">
        <v>657</v>
      </c>
      <c r="M141" s="92" t="s">
        <v>88</v>
      </c>
      <c r="N141" s="98">
        <v>55489.5</v>
      </c>
      <c r="O141" s="94"/>
      <c r="P141" s="94"/>
      <c r="Q141" s="98"/>
      <c r="R141" s="94"/>
      <c r="S141" s="94"/>
      <c r="T141" s="98">
        <v>55489.5</v>
      </c>
      <c r="U141" s="88">
        <v>44469</v>
      </c>
      <c r="BV141" s="90"/>
      <c r="BW141" s="90"/>
      <c r="BX141" s="90"/>
      <c r="BY141" s="90"/>
      <c r="BZ141" s="90"/>
      <c r="CA141" s="90"/>
      <c r="CB141" s="90"/>
      <c r="CC141" s="90"/>
      <c r="CD141" s="90"/>
      <c r="CE141" s="90"/>
      <c r="CF141" s="90"/>
      <c r="CG141" s="90"/>
      <c r="CH141" s="90"/>
      <c r="CI141" s="90"/>
      <c r="CJ141" s="90"/>
      <c r="CK141" s="90"/>
      <c r="CL141" s="90"/>
      <c r="CM141" s="90"/>
      <c r="CN141" s="90"/>
      <c r="CO141" s="90"/>
      <c r="CP141" s="90"/>
      <c r="CQ141" s="90"/>
      <c r="CR141" s="90"/>
      <c r="CS141" s="90"/>
      <c r="CT141" s="90"/>
      <c r="CU141" s="90"/>
      <c r="CV141" s="90"/>
      <c r="CW141" s="90"/>
      <c r="CX141" s="90"/>
      <c r="CY141" s="90"/>
      <c r="CZ141" s="90"/>
      <c r="DA141" s="90"/>
      <c r="DB141" s="90"/>
      <c r="DC141" s="90"/>
      <c r="DD141" s="90"/>
      <c r="DE141" s="90"/>
      <c r="DF141" s="90"/>
      <c r="DG141" s="90"/>
      <c r="DH141" s="90"/>
      <c r="DI141" s="90"/>
      <c r="DJ141" s="90"/>
      <c r="DK141" s="90"/>
      <c r="DL141" s="90"/>
      <c r="DM141" s="90"/>
      <c r="DN141" s="90"/>
      <c r="DO141" s="90"/>
      <c r="DP141" s="90"/>
      <c r="DQ141" s="90"/>
      <c r="DR141" s="90"/>
      <c r="DS141" s="90"/>
      <c r="DT141" s="90"/>
      <c r="DU141" s="90"/>
      <c r="DV141" s="90"/>
      <c r="DW141" s="90"/>
      <c r="DX141" s="90"/>
      <c r="DY141" s="90"/>
      <c r="DZ141" s="90"/>
      <c r="EA141" s="90"/>
      <c r="EB141" s="90"/>
      <c r="EC141" s="90"/>
      <c r="ED141" s="90"/>
      <c r="EE141" s="90"/>
      <c r="EF141" s="90"/>
      <c r="EG141" s="90"/>
      <c r="EH141" s="90"/>
      <c r="EI141" s="90"/>
      <c r="EJ141" s="90"/>
      <c r="EK141" s="90"/>
      <c r="EL141" s="90"/>
      <c r="EM141" s="90"/>
      <c r="EN141" s="90"/>
      <c r="EO141" s="90"/>
      <c r="EP141" s="90"/>
      <c r="EQ141" s="90"/>
      <c r="ER141" s="90"/>
      <c r="ES141" s="90"/>
      <c r="ET141" s="90"/>
      <c r="EU141" s="90"/>
      <c r="EV141" s="90"/>
      <c r="EW141" s="90"/>
      <c r="EX141" s="90"/>
      <c r="EY141" s="90"/>
      <c r="EZ141" s="90"/>
      <c r="FA141" s="90"/>
      <c r="FB141" s="90"/>
      <c r="FC141" s="90"/>
      <c r="FD141" s="90"/>
      <c r="FE141" s="90"/>
      <c r="FF141" s="90"/>
      <c r="FG141" s="90"/>
      <c r="FH141" s="90"/>
      <c r="FI141" s="90"/>
      <c r="FJ141" s="90"/>
      <c r="FK141" s="90"/>
      <c r="FL141" s="90"/>
      <c r="FM141" s="90"/>
      <c r="FN141" s="90"/>
      <c r="FO141" s="90"/>
      <c r="FP141" s="90"/>
      <c r="FQ141" s="90"/>
      <c r="FR141" s="90"/>
      <c r="FS141" s="90"/>
      <c r="FT141" s="90"/>
      <c r="FU141" s="90"/>
      <c r="FV141" s="90"/>
      <c r="FW141" s="90"/>
      <c r="FX141" s="90"/>
      <c r="FY141" s="90"/>
      <c r="FZ141" s="90"/>
      <c r="GA141" s="90"/>
      <c r="GB141" s="90"/>
      <c r="GC141" s="90"/>
      <c r="GD141" s="90"/>
      <c r="GE141" s="90"/>
      <c r="GF141" s="90"/>
      <c r="GG141" s="90"/>
      <c r="GH141" s="90"/>
      <c r="GI141" s="90"/>
      <c r="GJ141" s="90"/>
      <c r="GK141" s="90"/>
      <c r="GL141" s="90"/>
      <c r="GM141" s="90"/>
      <c r="GN141" s="90"/>
      <c r="GO141" s="90"/>
      <c r="GP141" s="90"/>
      <c r="GQ141" s="90"/>
      <c r="GR141" s="90"/>
      <c r="GS141" s="90"/>
      <c r="GT141" s="90"/>
      <c r="GU141" s="90"/>
      <c r="GV141" s="90"/>
      <c r="GW141" s="90"/>
      <c r="GX141" s="90"/>
      <c r="GY141" s="90"/>
      <c r="GZ141" s="90"/>
      <c r="HA141" s="90"/>
      <c r="HB141" s="90"/>
      <c r="HC141" s="90"/>
      <c r="HD141" s="90"/>
      <c r="HE141" s="90"/>
      <c r="HF141" s="90"/>
      <c r="HG141" s="90"/>
      <c r="HH141" s="90"/>
      <c r="HI141" s="90"/>
      <c r="HJ141" s="90"/>
      <c r="HK141" s="90"/>
      <c r="HL141" s="90"/>
      <c r="HM141" s="90"/>
      <c r="HN141" s="90"/>
      <c r="HO141" s="90"/>
      <c r="HP141" s="90"/>
      <c r="HQ141" s="90"/>
      <c r="HR141" s="90"/>
      <c r="HS141" s="90"/>
      <c r="HT141" s="90"/>
      <c r="HU141" s="90"/>
      <c r="HV141" s="90"/>
      <c r="HW141" s="90"/>
      <c r="HX141" s="90"/>
      <c r="HY141" s="90"/>
      <c r="HZ141" s="90"/>
      <c r="IA141" s="90"/>
      <c r="IB141" s="90"/>
      <c r="IC141" s="90"/>
      <c r="ID141" s="90"/>
      <c r="IE141" s="90"/>
      <c r="IF141" s="90"/>
      <c r="IG141" s="90"/>
      <c r="IH141" s="90"/>
      <c r="II141" s="90"/>
      <c r="IJ141" s="90"/>
      <c r="IK141" s="90"/>
      <c r="IL141" s="90"/>
      <c r="IM141" s="90"/>
      <c r="IN141" s="90"/>
      <c r="IO141" s="90"/>
      <c r="IP141" s="90"/>
      <c r="IQ141" s="90"/>
      <c r="IR141" s="90"/>
      <c r="IS141" s="90"/>
      <c r="IT141" s="90"/>
      <c r="IU141" s="90"/>
      <c r="IV141" s="90"/>
      <c r="IW141" s="90"/>
      <c r="IX141" s="90"/>
      <c r="IY141" s="90"/>
      <c r="IZ141" s="90"/>
      <c r="JA141" s="90"/>
      <c r="JB141" s="90"/>
      <c r="JC141" s="90"/>
      <c r="JD141" s="90"/>
      <c r="JE141" s="90"/>
      <c r="JF141" s="90"/>
      <c r="JG141" s="90"/>
      <c r="JH141" s="90"/>
      <c r="JI141" s="90"/>
      <c r="JJ141" s="90"/>
      <c r="JK141" s="90"/>
      <c r="JL141" s="90"/>
      <c r="JM141" s="90"/>
      <c r="JN141" s="90"/>
      <c r="JO141" s="90"/>
      <c r="JP141" s="90"/>
      <c r="JQ141" s="90"/>
      <c r="JR141" s="90"/>
      <c r="JS141" s="90"/>
      <c r="JT141" s="90"/>
      <c r="JU141" s="90"/>
      <c r="JV141" s="90"/>
      <c r="JW141" s="90"/>
      <c r="JX141" s="90"/>
      <c r="JY141" s="90"/>
      <c r="JZ141" s="90"/>
      <c r="KA141" s="90"/>
      <c r="KB141" s="90"/>
      <c r="KC141" s="90"/>
      <c r="KD141" s="90"/>
      <c r="KE141" s="90"/>
      <c r="KF141" s="90"/>
      <c r="KG141" s="90"/>
      <c r="KH141" s="90"/>
      <c r="KI141" s="90"/>
      <c r="KJ141" s="90"/>
      <c r="KK141" s="90"/>
      <c r="KL141" s="90"/>
      <c r="KM141" s="90"/>
      <c r="KN141" s="90"/>
      <c r="KO141" s="90"/>
      <c r="KP141" s="90"/>
      <c r="KQ141" s="90"/>
      <c r="KR141" s="90"/>
      <c r="KS141" s="90"/>
      <c r="KT141" s="90"/>
      <c r="KU141" s="90"/>
      <c r="KV141" s="90"/>
      <c r="KW141" s="90"/>
      <c r="KX141" s="90"/>
      <c r="KY141" s="90"/>
      <c r="KZ141" s="90"/>
      <c r="LA141" s="90"/>
      <c r="LB141" s="90"/>
      <c r="LC141" s="90"/>
      <c r="LD141" s="90"/>
      <c r="LE141" s="90"/>
      <c r="LF141" s="90"/>
      <c r="LG141" s="90"/>
      <c r="LH141" s="90"/>
      <c r="LI141" s="90"/>
      <c r="LJ141" s="90"/>
      <c r="LK141" s="90"/>
      <c r="LL141" s="90"/>
      <c r="LM141" s="90"/>
      <c r="LN141" s="90"/>
      <c r="LO141" s="90"/>
      <c r="LP141" s="90"/>
      <c r="LQ141" s="90"/>
      <c r="LR141" s="90"/>
      <c r="LS141" s="90"/>
      <c r="LT141" s="90"/>
      <c r="LU141" s="90"/>
      <c r="LV141" s="90"/>
      <c r="LW141" s="90"/>
      <c r="LX141" s="90"/>
      <c r="LY141" s="90"/>
      <c r="LZ141" s="90"/>
      <c r="MA141" s="90"/>
      <c r="MB141" s="90"/>
      <c r="MC141" s="90"/>
      <c r="MD141" s="90"/>
      <c r="ME141" s="90"/>
      <c r="MF141" s="90"/>
      <c r="MG141" s="90"/>
      <c r="MH141" s="90"/>
      <c r="MI141" s="90"/>
      <c r="MJ141" s="90"/>
      <c r="MK141" s="90"/>
      <c r="ML141" s="90"/>
      <c r="MM141" s="90"/>
      <c r="MN141" s="90"/>
      <c r="MO141" s="90"/>
      <c r="MP141" s="90"/>
      <c r="MQ141" s="90"/>
      <c r="MR141" s="90"/>
      <c r="MS141" s="90"/>
      <c r="MT141" s="90"/>
      <c r="MU141" s="90"/>
      <c r="MV141" s="90"/>
      <c r="MW141" s="90"/>
      <c r="MX141" s="90"/>
      <c r="MY141" s="90"/>
      <c r="MZ141" s="90"/>
      <c r="NA141" s="90"/>
      <c r="NB141" s="90"/>
      <c r="NC141" s="90"/>
      <c r="ND141" s="90"/>
      <c r="NE141" s="90"/>
      <c r="NF141" s="90"/>
      <c r="NG141" s="90"/>
      <c r="NH141" s="90"/>
      <c r="NI141" s="90"/>
      <c r="NJ141" s="90"/>
      <c r="NK141" s="90"/>
      <c r="NL141" s="90"/>
      <c r="NM141" s="90"/>
      <c r="NN141" s="90"/>
      <c r="NO141" s="90"/>
      <c r="NP141" s="90"/>
      <c r="NQ141" s="90"/>
      <c r="NR141" s="90"/>
      <c r="NS141" s="90"/>
      <c r="NT141" s="90"/>
      <c r="NU141" s="90"/>
      <c r="NV141" s="90"/>
      <c r="NW141" s="90"/>
      <c r="NX141" s="90"/>
      <c r="NY141" s="90"/>
      <c r="NZ141" s="90"/>
      <c r="OA141" s="90"/>
      <c r="OB141" s="90"/>
      <c r="OC141" s="90"/>
      <c r="OD141" s="90"/>
      <c r="OE141" s="90"/>
      <c r="OF141" s="90"/>
      <c r="OG141" s="90"/>
      <c r="OH141" s="90"/>
      <c r="OI141" s="90"/>
      <c r="OJ141" s="90"/>
      <c r="OK141" s="90"/>
      <c r="OL141" s="90"/>
      <c r="OM141" s="90"/>
      <c r="ON141" s="90"/>
      <c r="OO141" s="90"/>
      <c r="OP141" s="90"/>
      <c r="OQ141" s="90"/>
      <c r="OR141" s="90"/>
      <c r="OS141" s="90"/>
      <c r="OT141" s="90"/>
      <c r="OU141" s="90"/>
      <c r="OV141" s="90"/>
      <c r="OW141" s="90"/>
      <c r="OX141" s="90"/>
      <c r="OY141" s="90"/>
      <c r="OZ141" s="90"/>
      <c r="PA141" s="90"/>
      <c r="PB141" s="90"/>
      <c r="PC141" s="90"/>
      <c r="PD141" s="90"/>
      <c r="PE141" s="90"/>
      <c r="PF141" s="90"/>
      <c r="PG141" s="90"/>
      <c r="PH141" s="90"/>
      <c r="PI141" s="90"/>
      <c r="PJ141" s="90"/>
      <c r="PK141" s="90"/>
      <c r="PL141" s="90"/>
      <c r="PM141" s="90"/>
      <c r="PN141" s="90"/>
      <c r="PO141" s="90"/>
      <c r="PP141" s="90"/>
      <c r="PQ141" s="90"/>
      <c r="PR141" s="90"/>
      <c r="PS141" s="90"/>
      <c r="PT141" s="90"/>
      <c r="PU141" s="90"/>
      <c r="PV141" s="90"/>
      <c r="PW141" s="90"/>
      <c r="PX141" s="90"/>
      <c r="PY141" s="90"/>
      <c r="PZ141" s="90"/>
      <c r="QA141" s="90"/>
      <c r="QB141" s="90"/>
      <c r="QC141" s="90"/>
      <c r="QD141" s="90"/>
      <c r="QE141" s="90"/>
      <c r="QF141" s="90"/>
      <c r="QG141" s="90"/>
      <c r="QH141" s="90"/>
      <c r="QI141" s="90"/>
      <c r="QJ141" s="90"/>
      <c r="QK141" s="90"/>
      <c r="QL141" s="90"/>
      <c r="QM141" s="90"/>
      <c r="QN141" s="90"/>
      <c r="QO141" s="90"/>
      <c r="QP141" s="90"/>
      <c r="QQ141" s="90"/>
      <c r="QR141" s="90"/>
      <c r="QS141" s="90"/>
      <c r="QT141" s="90"/>
      <c r="QU141" s="90"/>
      <c r="QV141" s="90"/>
      <c r="QW141" s="90"/>
      <c r="QX141" s="90"/>
      <c r="QY141" s="90"/>
      <c r="QZ141" s="90"/>
      <c r="RA141" s="90"/>
      <c r="RB141" s="90"/>
      <c r="RC141" s="90"/>
      <c r="RD141" s="90"/>
      <c r="RE141" s="90"/>
      <c r="RF141" s="90"/>
      <c r="RG141" s="90"/>
      <c r="RH141" s="90"/>
      <c r="RI141" s="90"/>
      <c r="RJ141" s="90"/>
      <c r="RK141" s="90"/>
      <c r="RL141" s="90"/>
      <c r="RM141" s="90"/>
      <c r="RN141" s="90"/>
      <c r="RO141" s="90"/>
      <c r="RP141" s="90"/>
      <c r="RQ141" s="90"/>
      <c r="RR141" s="90"/>
      <c r="RS141" s="90"/>
      <c r="RT141" s="90"/>
      <c r="RU141" s="90"/>
      <c r="RV141" s="90"/>
      <c r="RW141" s="90"/>
      <c r="RX141" s="90"/>
      <c r="RY141" s="90"/>
      <c r="RZ141" s="90"/>
      <c r="SA141" s="90"/>
      <c r="SB141" s="90"/>
      <c r="SC141" s="90"/>
      <c r="SD141" s="90"/>
      <c r="SE141" s="90"/>
      <c r="SF141" s="90"/>
      <c r="SG141" s="90"/>
      <c r="SH141" s="90"/>
      <c r="SI141" s="90"/>
      <c r="SJ141" s="90"/>
      <c r="SK141" s="90"/>
      <c r="SL141" s="90"/>
      <c r="SM141" s="90"/>
      <c r="SN141" s="90"/>
      <c r="SO141" s="90"/>
      <c r="SP141" s="90"/>
      <c r="SQ141" s="90"/>
      <c r="SR141" s="90"/>
      <c r="SS141" s="90"/>
      <c r="ST141" s="90"/>
      <c r="SU141" s="90"/>
      <c r="SV141" s="90"/>
      <c r="SW141" s="90"/>
      <c r="SX141" s="90"/>
      <c r="SY141" s="90"/>
      <c r="SZ141" s="90"/>
      <c r="TA141" s="90"/>
      <c r="TB141" s="90"/>
      <c r="TC141" s="90"/>
      <c r="TD141" s="90"/>
      <c r="TE141" s="90"/>
      <c r="TF141" s="90"/>
      <c r="TG141" s="90"/>
      <c r="TH141" s="90"/>
      <c r="TI141" s="90"/>
      <c r="TJ141" s="90"/>
      <c r="TK141" s="90"/>
      <c r="TL141" s="90"/>
      <c r="TM141" s="90"/>
      <c r="TN141" s="90"/>
      <c r="TO141" s="90"/>
      <c r="TP141" s="90"/>
      <c r="TQ141" s="90"/>
      <c r="TR141" s="90"/>
      <c r="TS141" s="90"/>
      <c r="TT141" s="90"/>
      <c r="TU141" s="90"/>
      <c r="TV141" s="90"/>
      <c r="TW141" s="90"/>
      <c r="TX141" s="90"/>
      <c r="TY141" s="90"/>
      <c r="TZ141" s="90"/>
      <c r="UA141" s="90"/>
      <c r="UB141" s="90"/>
      <c r="UC141" s="90"/>
      <c r="UD141" s="90"/>
      <c r="UE141" s="90"/>
      <c r="UF141" s="90"/>
      <c r="UG141" s="90"/>
      <c r="UH141" s="90"/>
      <c r="UI141" s="90"/>
      <c r="UJ141" s="90"/>
      <c r="UK141" s="90"/>
      <c r="UL141" s="90"/>
      <c r="UM141" s="90"/>
      <c r="UN141" s="90"/>
      <c r="UO141" s="90"/>
      <c r="UP141" s="90"/>
      <c r="UQ141" s="90"/>
      <c r="UR141" s="90"/>
      <c r="US141" s="90"/>
      <c r="UT141" s="90"/>
      <c r="UU141" s="90"/>
      <c r="UV141" s="90"/>
      <c r="UW141" s="90"/>
      <c r="UX141" s="90"/>
      <c r="UY141" s="90"/>
      <c r="UZ141" s="90"/>
      <c r="VA141" s="90"/>
      <c r="VB141" s="90"/>
      <c r="VC141" s="90"/>
      <c r="VD141" s="90"/>
      <c r="VE141" s="90"/>
      <c r="VF141" s="90"/>
      <c r="VG141" s="90"/>
      <c r="VH141" s="90"/>
      <c r="VI141" s="90"/>
      <c r="VJ141" s="90"/>
      <c r="VK141" s="90"/>
      <c r="VL141" s="90"/>
      <c r="VM141" s="90"/>
      <c r="VN141" s="90"/>
      <c r="VO141" s="90"/>
      <c r="VP141" s="90"/>
      <c r="VQ141" s="90"/>
      <c r="VR141" s="90"/>
      <c r="VS141" s="90"/>
      <c r="VT141" s="90"/>
      <c r="VU141" s="90"/>
      <c r="VV141" s="90"/>
      <c r="VW141" s="90"/>
      <c r="VX141" s="90"/>
      <c r="VY141" s="90"/>
      <c r="VZ141" s="90"/>
      <c r="WA141" s="90"/>
      <c r="WB141" s="90"/>
      <c r="WC141" s="90"/>
      <c r="WD141" s="90"/>
      <c r="WE141" s="90"/>
      <c r="WF141" s="90"/>
      <c r="WG141" s="90"/>
      <c r="WH141" s="90"/>
      <c r="WI141" s="90"/>
      <c r="WJ141" s="90"/>
      <c r="WK141" s="90"/>
      <c r="WL141" s="90"/>
      <c r="WM141" s="90"/>
      <c r="WN141" s="90"/>
      <c r="WO141" s="90"/>
      <c r="WP141" s="90"/>
      <c r="WQ141" s="90"/>
      <c r="WR141" s="90"/>
      <c r="WS141" s="90"/>
      <c r="WT141" s="90"/>
      <c r="WU141" s="90"/>
      <c r="WV141" s="90"/>
      <c r="WW141" s="90"/>
      <c r="WX141" s="90"/>
      <c r="WY141" s="90"/>
      <c r="WZ141" s="90"/>
      <c r="XA141" s="90"/>
      <c r="XB141" s="90"/>
      <c r="XC141" s="90"/>
      <c r="XD141" s="90"/>
      <c r="XE141" s="90"/>
      <c r="XF141" s="90"/>
      <c r="XG141" s="90"/>
      <c r="XH141" s="90"/>
      <c r="XI141" s="90"/>
      <c r="XJ141" s="90"/>
      <c r="XK141" s="90"/>
      <c r="XL141" s="90"/>
      <c r="XM141" s="90"/>
      <c r="XN141" s="90"/>
      <c r="XO141" s="90"/>
      <c r="XP141" s="90"/>
      <c r="XQ141" s="90"/>
      <c r="XR141" s="90"/>
      <c r="XS141" s="90"/>
      <c r="XT141" s="90"/>
      <c r="XU141" s="90"/>
      <c r="XV141" s="90"/>
      <c r="XW141" s="90"/>
      <c r="XX141" s="90"/>
      <c r="XY141" s="90"/>
      <c r="XZ141" s="90"/>
      <c r="YA141" s="90"/>
      <c r="YB141" s="90"/>
      <c r="YC141" s="90"/>
      <c r="YD141" s="90"/>
      <c r="YE141" s="90"/>
      <c r="YF141" s="90"/>
      <c r="YG141" s="90"/>
      <c r="YH141" s="90"/>
      <c r="YI141" s="90"/>
      <c r="YJ141" s="90"/>
      <c r="YK141" s="90"/>
      <c r="YL141" s="90"/>
      <c r="YM141" s="90"/>
      <c r="YN141" s="90"/>
      <c r="YO141" s="90"/>
      <c r="YP141" s="90"/>
      <c r="YQ141" s="90"/>
      <c r="YR141" s="90"/>
      <c r="YS141" s="90"/>
      <c r="YT141" s="90"/>
      <c r="YU141" s="90"/>
      <c r="YV141" s="90"/>
      <c r="YW141" s="90"/>
      <c r="YX141" s="90"/>
      <c r="YY141" s="90"/>
      <c r="YZ141" s="90"/>
      <c r="ZA141" s="90"/>
      <c r="ZB141" s="90"/>
      <c r="ZC141" s="90"/>
      <c r="ZD141" s="90"/>
      <c r="ZE141" s="90"/>
      <c r="ZF141" s="90"/>
      <c r="ZG141" s="90"/>
      <c r="ZH141" s="90"/>
      <c r="ZI141" s="90"/>
      <c r="ZJ141" s="90"/>
      <c r="ZK141" s="90"/>
      <c r="ZL141" s="90"/>
      <c r="ZM141" s="90"/>
      <c r="ZN141" s="90"/>
      <c r="ZO141" s="90"/>
      <c r="ZP141" s="90"/>
      <c r="ZQ141" s="90"/>
      <c r="ZR141" s="90"/>
      <c r="ZS141" s="90"/>
      <c r="ZT141" s="90"/>
      <c r="ZU141" s="90"/>
      <c r="ZV141" s="90"/>
      <c r="ZW141" s="90"/>
      <c r="ZX141" s="90"/>
      <c r="ZY141" s="90"/>
      <c r="ZZ141" s="90"/>
      <c r="AAA141" s="90"/>
      <c r="AAB141" s="90"/>
      <c r="AAC141" s="90"/>
      <c r="AAD141" s="90"/>
      <c r="AAE141" s="90"/>
      <c r="AAF141" s="90"/>
      <c r="AAG141" s="90"/>
      <c r="AAH141" s="90"/>
      <c r="AAI141" s="90"/>
      <c r="AAJ141" s="90"/>
      <c r="AAK141" s="90"/>
      <c r="AAL141" s="90"/>
      <c r="AAM141" s="90"/>
      <c r="AAN141" s="90"/>
      <c r="AAO141" s="90"/>
      <c r="AAP141" s="90"/>
      <c r="AAQ141" s="90"/>
      <c r="AAR141" s="90"/>
      <c r="AAS141" s="90"/>
      <c r="AAT141" s="90"/>
      <c r="AAU141" s="90"/>
      <c r="AAV141" s="90"/>
      <c r="AAW141" s="90"/>
      <c r="AAX141" s="90"/>
      <c r="AAY141" s="90"/>
      <c r="AAZ141" s="90"/>
      <c r="ABA141" s="90"/>
      <c r="ABB141" s="90"/>
      <c r="ABC141" s="90"/>
      <c r="ABD141" s="90"/>
      <c r="ABE141" s="90"/>
      <c r="ABF141" s="90"/>
      <c r="ABG141" s="90"/>
      <c r="ABH141" s="90"/>
      <c r="ABI141" s="90"/>
      <c r="ABJ141" s="90"/>
      <c r="ABK141" s="90"/>
      <c r="ABL141" s="90"/>
      <c r="ABM141" s="90"/>
      <c r="ABN141" s="90"/>
      <c r="ABO141" s="90"/>
      <c r="ABP141" s="90"/>
      <c r="ABQ141" s="90"/>
      <c r="ABR141" s="90"/>
      <c r="ABS141" s="90"/>
      <c r="ABT141" s="90"/>
      <c r="ABU141" s="90"/>
      <c r="ABV141" s="90"/>
      <c r="ABW141" s="90"/>
      <c r="ABX141" s="90"/>
      <c r="ABY141" s="90"/>
      <c r="ABZ141" s="90"/>
      <c r="ACA141" s="90"/>
      <c r="ACB141" s="90"/>
      <c r="ACC141" s="90"/>
      <c r="ACD141" s="90"/>
      <c r="ACE141" s="90"/>
      <c r="ACF141" s="90"/>
      <c r="ACG141" s="90"/>
      <c r="ACH141" s="90"/>
      <c r="ACI141" s="90"/>
      <c r="ACJ141" s="90"/>
      <c r="ACK141" s="90"/>
      <c r="ACL141" s="90"/>
      <c r="ACM141" s="90"/>
      <c r="ACN141" s="90"/>
      <c r="ACO141" s="90"/>
      <c r="ACP141" s="90"/>
      <c r="ACQ141" s="90"/>
      <c r="ACR141" s="90"/>
      <c r="ACS141" s="90"/>
      <c r="ACT141" s="90"/>
      <c r="ACU141" s="90"/>
      <c r="ACV141" s="90"/>
      <c r="ACW141" s="90"/>
      <c r="ACX141" s="90"/>
      <c r="ACY141" s="90"/>
      <c r="ACZ141" s="90"/>
      <c r="ADA141" s="90"/>
      <c r="ADB141" s="90"/>
      <c r="ADC141" s="90"/>
      <c r="ADD141" s="90"/>
      <c r="ADE141" s="90"/>
      <c r="ADF141" s="90"/>
      <c r="ADG141" s="90"/>
      <c r="ADH141" s="90"/>
      <c r="ADI141" s="90"/>
      <c r="ADJ141" s="90"/>
      <c r="ADK141" s="90"/>
      <c r="ADL141" s="90"/>
      <c r="ADM141" s="90"/>
      <c r="ADN141" s="90"/>
      <c r="ADO141" s="90"/>
      <c r="ADP141" s="90"/>
      <c r="ADQ141" s="90"/>
      <c r="ADR141" s="90"/>
      <c r="ADS141" s="90"/>
      <c r="ADT141" s="90"/>
      <c r="ADU141" s="90"/>
      <c r="ADV141" s="90"/>
      <c r="ADW141" s="90"/>
      <c r="ADX141" s="90"/>
      <c r="ADY141" s="90"/>
      <c r="ADZ141" s="90"/>
      <c r="AEA141" s="90"/>
      <c r="AEB141" s="90"/>
      <c r="AEC141" s="90"/>
      <c r="AED141" s="90"/>
      <c r="AEE141" s="90"/>
      <c r="AEF141" s="90"/>
      <c r="AEG141" s="90"/>
      <c r="AEH141" s="90"/>
      <c r="AEI141" s="90"/>
      <c r="AEJ141" s="90"/>
      <c r="AEK141" s="90"/>
      <c r="AEL141" s="90"/>
      <c r="AEM141" s="90"/>
      <c r="AEN141" s="90"/>
      <c r="AEO141" s="90"/>
      <c r="AEP141" s="90"/>
      <c r="AEQ141" s="90"/>
      <c r="AER141" s="90"/>
      <c r="AES141" s="90"/>
      <c r="AET141" s="90"/>
      <c r="AEU141" s="90"/>
      <c r="AEV141" s="90"/>
      <c r="AEW141" s="90"/>
      <c r="AEX141" s="90"/>
      <c r="AEY141" s="90"/>
      <c r="AEZ141" s="90"/>
      <c r="AFA141" s="90"/>
      <c r="AFB141" s="90"/>
      <c r="AFC141" s="90"/>
      <c r="AFD141" s="90"/>
      <c r="AFE141" s="90"/>
      <c r="AFF141" s="90"/>
      <c r="AFG141" s="90"/>
      <c r="AFH141" s="90"/>
      <c r="AFI141" s="90"/>
      <c r="AFJ141" s="90"/>
      <c r="AFK141" s="90"/>
      <c r="AFL141" s="90"/>
      <c r="AFM141" s="90"/>
      <c r="AFN141" s="90"/>
      <c r="AFO141" s="90"/>
      <c r="AFP141" s="90"/>
      <c r="AFQ141" s="90"/>
      <c r="AFR141" s="90"/>
      <c r="AFS141" s="90"/>
      <c r="AFT141" s="90"/>
      <c r="AFU141" s="90"/>
      <c r="AFV141" s="90"/>
      <c r="AFW141" s="90"/>
      <c r="AFX141" s="90"/>
      <c r="AFY141" s="90"/>
      <c r="AFZ141" s="90"/>
      <c r="AGA141" s="90"/>
      <c r="AGB141" s="90"/>
      <c r="AGC141" s="90"/>
      <c r="AGD141" s="90"/>
      <c r="AGE141" s="90"/>
      <c r="AGF141" s="90"/>
      <c r="AGG141" s="90"/>
      <c r="AGH141" s="90"/>
      <c r="AGI141" s="90"/>
      <c r="AGJ141" s="90"/>
      <c r="AGK141" s="90"/>
      <c r="AGL141" s="90"/>
      <c r="AGM141" s="90"/>
      <c r="AGN141" s="90"/>
      <c r="AGO141" s="90"/>
      <c r="AGP141" s="90"/>
      <c r="AGQ141" s="90"/>
      <c r="AGR141" s="90"/>
      <c r="AGS141" s="90"/>
      <c r="AGT141" s="90"/>
      <c r="AGU141" s="90"/>
      <c r="AGV141" s="90"/>
      <c r="AGW141" s="90"/>
      <c r="AGX141" s="90"/>
      <c r="AGY141" s="90"/>
      <c r="AGZ141" s="90"/>
      <c r="AHA141" s="90"/>
      <c r="AHB141" s="90"/>
      <c r="AHC141" s="90"/>
      <c r="AHD141" s="90"/>
      <c r="AHE141" s="90"/>
      <c r="AHF141" s="90"/>
      <c r="AHG141" s="90"/>
      <c r="AHH141" s="90"/>
      <c r="AHI141" s="90"/>
      <c r="AHJ141" s="90"/>
      <c r="AHK141" s="90"/>
      <c r="AHL141" s="90"/>
      <c r="AHM141" s="90"/>
      <c r="AHN141" s="90"/>
      <c r="AHO141" s="90"/>
      <c r="AHP141" s="90"/>
      <c r="AHQ141" s="90"/>
      <c r="AHR141" s="90"/>
      <c r="AHS141" s="90"/>
      <c r="AHT141" s="90"/>
      <c r="AHU141" s="90"/>
      <c r="AHV141" s="90"/>
      <c r="AHW141" s="90"/>
      <c r="AHX141" s="90"/>
      <c r="AHY141" s="90"/>
      <c r="AHZ141" s="90"/>
      <c r="AIA141" s="90"/>
      <c r="AIB141" s="90"/>
      <c r="AIC141" s="90"/>
      <c r="AID141" s="90"/>
      <c r="AIE141" s="90"/>
      <c r="AIF141" s="90"/>
      <c r="AIG141" s="90"/>
      <c r="AIH141" s="90"/>
      <c r="AII141" s="90"/>
      <c r="AIJ141" s="90"/>
      <c r="AIK141" s="90"/>
      <c r="AIL141" s="90"/>
      <c r="AIM141" s="90"/>
      <c r="AIN141" s="90"/>
      <c r="AIO141" s="90"/>
      <c r="AIP141" s="90"/>
      <c r="AIQ141" s="90"/>
      <c r="AIR141" s="90"/>
      <c r="AIS141" s="90"/>
      <c r="AIT141" s="90"/>
      <c r="AIU141" s="90"/>
      <c r="AIV141" s="90"/>
      <c r="AIW141" s="90"/>
      <c r="AIX141" s="90"/>
      <c r="AIY141" s="90"/>
      <c r="AIZ141" s="90"/>
      <c r="AJA141" s="90"/>
      <c r="AJB141" s="90"/>
      <c r="AJC141" s="90"/>
      <c r="AJD141" s="90"/>
      <c r="AJE141" s="90"/>
      <c r="AJF141" s="90"/>
      <c r="AJG141" s="90"/>
      <c r="AJH141" s="90"/>
      <c r="AJI141" s="90"/>
      <c r="AJJ141" s="90"/>
      <c r="AJK141" s="90"/>
      <c r="AJL141" s="90"/>
      <c r="AJM141" s="90"/>
      <c r="AJN141" s="90"/>
      <c r="AJO141" s="90"/>
      <c r="AJP141" s="90"/>
      <c r="AJQ141" s="90"/>
      <c r="AJR141" s="90"/>
      <c r="AJS141" s="90"/>
      <c r="AJT141" s="90"/>
      <c r="AJU141" s="90"/>
      <c r="AJV141" s="90"/>
      <c r="AJW141" s="90"/>
      <c r="AJX141" s="90"/>
      <c r="AJY141" s="90"/>
      <c r="AJZ141" s="90"/>
      <c r="AKA141" s="90"/>
      <c r="AKB141" s="90"/>
      <c r="AKC141" s="90"/>
      <c r="AKD141" s="90"/>
      <c r="AKE141" s="90"/>
      <c r="AKF141" s="90"/>
      <c r="AKG141" s="90"/>
      <c r="AKH141" s="90"/>
      <c r="AKI141" s="90"/>
      <c r="AKJ141" s="90"/>
      <c r="AKK141" s="90"/>
      <c r="AKL141" s="90"/>
      <c r="AKM141" s="90"/>
      <c r="AKN141" s="90"/>
      <c r="AKO141" s="90"/>
      <c r="AKP141" s="90"/>
      <c r="AKQ141" s="90"/>
      <c r="AKR141" s="90"/>
      <c r="AKS141" s="90"/>
      <c r="AKT141" s="90"/>
      <c r="AKU141" s="90"/>
      <c r="AKV141" s="90"/>
      <c r="AKW141" s="90"/>
      <c r="AKX141" s="90"/>
      <c r="AKY141" s="90"/>
      <c r="AKZ141" s="90"/>
      <c r="ALA141" s="90"/>
      <c r="ALB141" s="90"/>
      <c r="ALC141" s="90"/>
      <c r="ALD141" s="90"/>
      <c r="ALE141" s="90"/>
      <c r="ALF141" s="90"/>
      <c r="ALG141" s="90"/>
      <c r="ALH141" s="90"/>
      <c r="ALI141" s="90"/>
      <c r="ALJ141" s="90"/>
      <c r="ALK141" s="90"/>
      <c r="ALL141" s="90"/>
      <c r="ALM141" s="90"/>
      <c r="ALN141" s="90"/>
      <c r="ALO141" s="90"/>
      <c r="ALP141" s="90"/>
      <c r="ALQ141" s="90"/>
      <c r="ALR141" s="90"/>
      <c r="ALS141" s="90"/>
      <c r="ALT141" s="90"/>
      <c r="ALU141" s="90"/>
      <c r="ALV141" s="90"/>
      <c r="ALW141" s="90"/>
      <c r="ALX141" s="90"/>
      <c r="ALY141" s="90"/>
      <c r="ALZ141" s="90"/>
      <c r="AMA141" s="90"/>
      <c r="AMB141" s="90"/>
      <c r="AMC141" s="90"/>
      <c r="AMD141" s="90"/>
      <c r="AME141" s="90"/>
      <c r="AMF141" s="90"/>
    </row>
    <row r="142" spans="1:1020" s="89" customFormat="1" ht="60" x14ac:dyDescent="0.25">
      <c r="A142" s="91" t="s">
        <v>435</v>
      </c>
      <c r="B142" s="92" t="s">
        <v>129</v>
      </c>
      <c r="C142" s="100" t="s">
        <v>436</v>
      </c>
      <c r="D142" s="100" t="s">
        <v>658</v>
      </c>
      <c r="E142" s="101" t="s">
        <v>659</v>
      </c>
      <c r="F142" s="102">
        <v>44279</v>
      </c>
      <c r="G142" s="92" t="s">
        <v>518</v>
      </c>
      <c r="H142" s="102">
        <v>44284</v>
      </c>
      <c r="I142" s="105">
        <v>14632</v>
      </c>
      <c r="J142" s="104"/>
      <c r="K142" s="92" t="s">
        <v>52</v>
      </c>
      <c r="L142" s="92" t="s">
        <v>660</v>
      </c>
      <c r="M142" s="92" t="s">
        <v>88</v>
      </c>
      <c r="N142" s="105"/>
      <c r="O142" s="94"/>
      <c r="P142" s="94"/>
      <c r="Q142" s="105">
        <v>14632</v>
      </c>
      <c r="R142" s="105"/>
      <c r="S142" s="94"/>
      <c r="T142" s="105">
        <v>14632</v>
      </c>
      <c r="U142" s="88">
        <v>44469</v>
      </c>
      <c r="BV142" s="90"/>
      <c r="BW142" s="90"/>
      <c r="BX142" s="90"/>
      <c r="BY142" s="90"/>
      <c r="BZ142" s="90"/>
      <c r="CA142" s="90"/>
      <c r="CB142" s="90"/>
      <c r="CC142" s="90"/>
      <c r="CD142" s="90"/>
      <c r="CE142" s="90"/>
      <c r="CF142" s="90"/>
      <c r="CG142" s="90"/>
      <c r="CH142" s="90"/>
      <c r="CI142" s="90"/>
      <c r="CJ142" s="90"/>
      <c r="CK142" s="90"/>
      <c r="CL142" s="90"/>
      <c r="CM142" s="90"/>
      <c r="CN142" s="90"/>
      <c r="CO142" s="90"/>
      <c r="CP142" s="90"/>
      <c r="CQ142" s="90"/>
      <c r="CR142" s="90"/>
      <c r="CS142" s="90"/>
      <c r="CT142" s="90"/>
      <c r="CU142" s="90"/>
      <c r="CV142" s="90"/>
      <c r="CW142" s="90"/>
      <c r="CX142" s="90"/>
      <c r="CY142" s="90"/>
      <c r="CZ142" s="90"/>
      <c r="DA142" s="90"/>
      <c r="DB142" s="90"/>
      <c r="DC142" s="90"/>
      <c r="DD142" s="90"/>
      <c r="DE142" s="90"/>
      <c r="DF142" s="90"/>
      <c r="DG142" s="90"/>
      <c r="DH142" s="90"/>
      <c r="DI142" s="90"/>
      <c r="DJ142" s="90"/>
      <c r="DK142" s="90"/>
      <c r="DL142" s="90"/>
      <c r="DM142" s="90"/>
      <c r="DN142" s="90"/>
      <c r="DO142" s="90"/>
      <c r="DP142" s="90"/>
      <c r="DQ142" s="90"/>
      <c r="DR142" s="90"/>
      <c r="DS142" s="90"/>
      <c r="DT142" s="90"/>
      <c r="DU142" s="90"/>
      <c r="DV142" s="90"/>
      <c r="DW142" s="90"/>
      <c r="DX142" s="90"/>
      <c r="DY142" s="90"/>
      <c r="DZ142" s="90"/>
      <c r="EA142" s="90"/>
      <c r="EB142" s="90"/>
      <c r="EC142" s="90"/>
      <c r="ED142" s="90"/>
      <c r="EE142" s="90"/>
      <c r="EF142" s="90"/>
      <c r="EG142" s="90"/>
      <c r="EH142" s="90"/>
      <c r="EI142" s="90"/>
      <c r="EJ142" s="90"/>
      <c r="EK142" s="90"/>
      <c r="EL142" s="90"/>
      <c r="EM142" s="90"/>
      <c r="EN142" s="90"/>
      <c r="EO142" s="90"/>
      <c r="EP142" s="90"/>
      <c r="EQ142" s="90"/>
      <c r="ER142" s="90"/>
      <c r="ES142" s="90"/>
      <c r="ET142" s="90"/>
      <c r="EU142" s="90"/>
      <c r="EV142" s="90"/>
      <c r="EW142" s="90"/>
      <c r="EX142" s="90"/>
      <c r="EY142" s="90"/>
      <c r="EZ142" s="90"/>
      <c r="FA142" s="90"/>
      <c r="FB142" s="90"/>
      <c r="FC142" s="90"/>
      <c r="FD142" s="90"/>
      <c r="FE142" s="90"/>
      <c r="FF142" s="90"/>
      <c r="FG142" s="90"/>
      <c r="FH142" s="90"/>
      <c r="FI142" s="90"/>
      <c r="FJ142" s="90"/>
      <c r="FK142" s="90"/>
      <c r="FL142" s="90"/>
      <c r="FM142" s="90"/>
      <c r="FN142" s="90"/>
      <c r="FO142" s="90"/>
      <c r="FP142" s="90"/>
      <c r="FQ142" s="90"/>
      <c r="FR142" s="90"/>
      <c r="FS142" s="90"/>
      <c r="FT142" s="90"/>
      <c r="FU142" s="90"/>
      <c r="FV142" s="90"/>
      <c r="FW142" s="90"/>
      <c r="FX142" s="90"/>
      <c r="FY142" s="90"/>
      <c r="FZ142" s="90"/>
      <c r="GA142" s="90"/>
      <c r="GB142" s="90"/>
      <c r="GC142" s="90"/>
      <c r="GD142" s="90"/>
      <c r="GE142" s="90"/>
      <c r="GF142" s="90"/>
      <c r="GG142" s="90"/>
      <c r="GH142" s="90"/>
      <c r="GI142" s="90"/>
      <c r="GJ142" s="90"/>
      <c r="GK142" s="90"/>
      <c r="GL142" s="90"/>
      <c r="GM142" s="90"/>
      <c r="GN142" s="90"/>
      <c r="GO142" s="90"/>
      <c r="GP142" s="90"/>
      <c r="GQ142" s="90"/>
      <c r="GR142" s="90"/>
      <c r="GS142" s="90"/>
      <c r="GT142" s="90"/>
      <c r="GU142" s="90"/>
      <c r="GV142" s="90"/>
      <c r="GW142" s="90"/>
      <c r="GX142" s="90"/>
      <c r="GY142" s="90"/>
      <c r="GZ142" s="90"/>
      <c r="HA142" s="90"/>
      <c r="HB142" s="90"/>
      <c r="HC142" s="90"/>
      <c r="HD142" s="90"/>
      <c r="HE142" s="90"/>
      <c r="HF142" s="90"/>
      <c r="HG142" s="90"/>
      <c r="HH142" s="90"/>
      <c r="HI142" s="90"/>
      <c r="HJ142" s="90"/>
      <c r="HK142" s="90"/>
      <c r="HL142" s="90"/>
      <c r="HM142" s="90"/>
      <c r="HN142" s="90"/>
      <c r="HO142" s="90"/>
      <c r="HP142" s="90"/>
      <c r="HQ142" s="90"/>
      <c r="HR142" s="90"/>
      <c r="HS142" s="90"/>
      <c r="HT142" s="90"/>
      <c r="HU142" s="90"/>
      <c r="HV142" s="90"/>
      <c r="HW142" s="90"/>
      <c r="HX142" s="90"/>
      <c r="HY142" s="90"/>
      <c r="HZ142" s="90"/>
      <c r="IA142" s="90"/>
      <c r="IB142" s="90"/>
      <c r="IC142" s="90"/>
      <c r="ID142" s="90"/>
      <c r="IE142" s="90"/>
      <c r="IF142" s="90"/>
      <c r="IG142" s="90"/>
      <c r="IH142" s="90"/>
      <c r="II142" s="90"/>
      <c r="IJ142" s="90"/>
      <c r="IK142" s="90"/>
      <c r="IL142" s="90"/>
      <c r="IM142" s="90"/>
      <c r="IN142" s="90"/>
      <c r="IO142" s="90"/>
      <c r="IP142" s="90"/>
      <c r="IQ142" s="90"/>
      <c r="IR142" s="90"/>
      <c r="IS142" s="90"/>
      <c r="IT142" s="90"/>
      <c r="IU142" s="90"/>
      <c r="IV142" s="90"/>
      <c r="IW142" s="90"/>
      <c r="IX142" s="90"/>
      <c r="IY142" s="90"/>
      <c r="IZ142" s="90"/>
      <c r="JA142" s="90"/>
      <c r="JB142" s="90"/>
      <c r="JC142" s="90"/>
      <c r="JD142" s="90"/>
      <c r="JE142" s="90"/>
      <c r="JF142" s="90"/>
      <c r="JG142" s="90"/>
      <c r="JH142" s="90"/>
      <c r="JI142" s="90"/>
      <c r="JJ142" s="90"/>
      <c r="JK142" s="90"/>
      <c r="JL142" s="90"/>
      <c r="JM142" s="90"/>
      <c r="JN142" s="90"/>
      <c r="JO142" s="90"/>
      <c r="JP142" s="90"/>
      <c r="JQ142" s="90"/>
      <c r="JR142" s="90"/>
      <c r="JS142" s="90"/>
      <c r="JT142" s="90"/>
      <c r="JU142" s="90"/>
      <c r="JV142" s="90"/>
      <c r="JW142" s="90"/>
      <c r="JX142" s="90"/>
      <c r="JY142" s="90"/>
      <c r="JZ142" s="90"/>
      <c r="KA142" s="90"/>
      <c r="KB142" s="90"/>
      <c r="KC142" s="90"/>
      <c r="KD142" s="90"/>
      <c r="KE142" s="90"/>
      <c r="KF142" s="90"/>
      <c r="KG142" s="90"/>
      <c r="KH142" s="90"/>
      <c r="KI142" s="90"/>
      <c r="KJ142" s="90"/>
      <c r="KK142" s="90"/>
      <c r="KL142" s="90"/>
      <c r="KM142" s="90"/>
      <c r="KN142" s="90"/>
      <c r="KO142" s="90"/>
      <c r="KP142" s="90"/>
      <c r="KQ142" s="90"/>
      <c r="KR142" s="90"/>
      <c r="KS142" s="90"/>
      <c r="KT142" s="90"/>
      <c r="KU142" s="90"/>
      <c r="KV142" s="90"/>
      <c r="KW142" s="90"/>
      <c r="KX142" s="90"/>
      <c r="KY142" s="90"/>
      <c r="KZ142" s="90"/>
      <c r="LA142" s="90"/>
      <c r="LB142" s="90"/>
      <c r="LC142" s="90"/>
      <c r="LD142" s="90"/>
      <c r="LE142" s="90"/>
      <c r="LF142" s="90"/>
      <c r="LG142" s="90"/>
      <c r="LH142" s="90"/>
      <c r="LI142" s="90"/>
      <c r="LJ142" s="90"/>
      <c r="LK142" s="90"/>
      <c r="LL142" s="90"/>
      <c r="LM142" s="90"/>
      <c r="LN142" s="90"/>
      <c r="LO142" s="90"/>
      <c r="LP142" s="90"/>
      <c r="LQ142" s="90"/>
      <c r="LR142" s="90"/>
      <c r="LS142" s="90"/>
      <c r="LT142" s="90"/>
      <c r="LU142" s="90"/>
      <c r="LV142" s="90"/>
      <c r="LW142" s="90"/>
      <c r="LX142" s="90"/>
      <c r="LY142" s="90"/>
      <c r="LZ142" s="90"/>
      <c r="MA142" s="90"/>
      <c r="MB142" s="90"/>
      <c r="MC142" s="90"/>
      <c r="MD142" s="90"/>
      <c r="ME142" s="90"/>
      <c r="MF142" s="90"/>
      <c r="MG142" s="90"/>
      <c r="MH142" s="90"/>
      <c r="MI142" s="90"/>
      <c r="MJ142" s="90"/>
      <c r="MK142" s="90"/>
      <c r="ML142" s="90"/>
      <c r="MM142" s="90"/>
      <c r="MN142" s="90"/>
      <c r="MO142" s="90"/>
      <c r="MP142" s="90"/>
      <c r="MQ142" s="90"/>
      <c r="MR142" s="90"/>
      <c r="MS142" s="90"/>
      <c r="MT142" s="90"/>
      <c r="MU142" s="90"/>
      <c r="MV142" s="90"/>
      <c r="MW142" s="90"/>
      <c r="MX142" s="90"/>
      <c r="MY142" s="90"/>
      <c r="MZ142" s="90"/>
      <c r="NA142" s="90"/>
      <c r="NB142" s="90"/>
      <c r="NC142" s="90"/>
      <c r="ND142" s="90"/>
      <c r="NE142" s="90"/>
      <c r="NF142" s="90"/>
      <c r="NG142" s="90"/>
      <c r="NH142" s="90"/>
      <c r="NI142" s="90"/>
      <c r="NJ142" s="90"/>
      <c r="NK142" s="90"/>
      <c r="NL142" s="90"/>
      <c r="NM142" s="90"/>
      <c r="NN142" s="90"/>
      <c r="NO142" s="90"/>
      <c r="NP142" s="90"/>
      <c r="NQ142" s="90"/>
      <c r="NR142" s="90"/>
      <c r="NS142" s="90"/>
      <c r="NT142" s="90"/>
      <c r="NU142" s="90"/>
      <c r="NV142" s="90"/>
      <c r="NW142" s="90"/>
      <c r="NX142" s="90"/>
      <c r="NY142" s="90"/>
      <c r="NZ142" s="90"/>
      <c r="OA142" s="90"/>
      <c r="OB142" s="90"/>
      <c r="OC142" s="90"/>
      <c r="OD142" s="90"/>
      <c r="OE142" s="90"/>
      <c r="OF142" s="90"/>
      <c r="OG142" s="90"/>
      <c r="OH142" s="90"/>
      <c r="OI142" s="90"/>
      <c r="OJ142" s="90"/>
      <c r="OK142" s="90"/>
      <c r="OL142" s="90"/>
      <c r="OM142" s="90"/>
      <c r="ON142" s="90"/>
      <c r="OO142" s="90"/>
      <c r="OP142" s="90"/>
      <c r="OQ142" s="90"/>
      <c r="OR142" s="90"/>
      <c r="OS142" s="90"/>
      <c r="OT142" s="90"/>
      <c r="OU142" s="90"/>
      <c r="OV142" s="90"/>
      <c r="OW142" s="90"/>
      <c r="OX142" s="90"/>
      <c r="OY142" s="90"/>
      <c r="OZ142" s="90"/>
      <c r="PA142" s="90"/>
      <c r="PB142" s="90"/>
      <c r="PC142" s="90"/>
      <c r="PD142" s="90"/>
      <c r="PE142" s="90"/>
      <c r="PF142" s="90"/>
      <c r="PG142" s="90"/>
      <c r="PH142" s="90"/>
      <c r="PI142" s="90"/>
      <c r="PJ142" s="90"/>
      <c r="PK142" s="90"/>
      <c r="PL142" s="90"/>
      <c r="PM142" s="90"/>
      <c r="PN142" s="90"/>
      <c r="PO142" s="90"/>
      <c r="PP142" s="90"/>
      <c r="PQ142" s="90"/>
      <c r="PR142" s="90"/>
      <c r="PS142" s="90"/>
      <c r="PT142" s="90"/>
      <c r="PU142" s="90"/>
      <c r="PV142" s="90"/>
      <c r="PW142" s="90"/>
      <c r="PX142" s="90"/>
      <c r="PY142" s="90"/>
      <c r="PZ142" s="90"/>
      <c r="QA142" s="90"/>
      <c r="QB142" s="90"/>
      <c r="QC142" s="90"/>
      <c r="QD142" s="90"/>
      <c r="QE142" s="90"/>
      <c r="QF142" s="90"/>
      <c r="QG142" s="90"/>
      <c r="QH142" s="90"/>
      <c r="QI142" s="90"/>
      <c r="QJ142" s="90"/>
      <c r="QK142" s="90"/>
      <c r="QL142" s="90"/>
      <c r="QM142" s="90"/>
      <c r="QN142" s="90"/>
      <c r="QO142" s="90"/>
      <c r="QP142" s="90"/>
      <c r="QQ142" s="90"/>
      <c r="QR142" s="90"/>
      <c r="QS142" s="90"/>
      <c r="QT142" s="90"/>
      <c r="QU142" s="90"/>
      <c r="QV142" s="90"/>
      <c r="QW142" s="90"/>
      <c r="QX142" s="90"/>
      <c r="QY142" s="90"/>
      <c r="QZ142" s="90"/>
      <c r="RA142" s="90"/>
      <c r="RB142" s="90"/>
      <c r="RC142" s="90"/>
      <c r="RD142" s="90"/>
      <c r="RE142" s="90"/>
      <c r="RF142" s="90"/>
      <c r="RG142" s="90"/>
      <c r="RH142" s="90"/>
      <c r="RI142" s="90"/>
      <c r="RJ142" s="90"/>
      <c r="RK142" s="90"/>
      <c r="RL142" s="90"/>
      <c r="RM142" s="90"/>
      <c r="RN142" s="90"/>
      <c r="RO142" s="90"/>
      <c r="RP142" s="90"/>
      <c r="RQ142" s="90"/>
      <c r="RR142" s="90"/>
      <c r="RS142" s="90"/>
      <c r="RT142" s="90"/>
      <c r="RU142" s="90"/>
      <c r="RV142" s="90"/>
      <c r="RW142" s="90"/>
      <c r="RX142" s="90"/>
      <c r="RY142" s="90"/>
      <c r="RZ142" s="90"/>
      <c r="SA142" s="90"/>
      <c r="SB142" s="90"/>
      <c r="SC142" s="90"/>
      <c r="SD142" s="90"/>
      <c r="SE142" s="90"/>
      <c r="SF142" s="90"/>
      <c r="SG142" s="90"/>
      <c r="SH142" s="90"/>
      <c r="SI142" s="90"/>
      <c r="SJ142" s="90"/>
      <c r="SK142" s="90"/>
      <c r="SL142" s="90"/>
      <c r="SM142" s="90"/>
      <c r="SN142" s="90"/>
      <c r="SO142" s="90"/>
      <c r="SP142" s="90"/>
      <c r="SQ142" s="90"/>
      <c r="SR142" s="90"/>
      <c r="SS142" s="90"/>
      <c r="ST142" s="90"/>
      <c r="SU142" s="90"/>
      <c r="SV142" s="90"/>
      <c r="SW142" s="90"/>
      <c r="SX142" s="90"/>
      <c r="SY142" s="90"/>
      <c r="SZ142" s="90"/>
      <c r="TA142" s="90"/>
      <c r="TB142" s="90"/>
      <c r="TC142" s="90"/>
      <c r="TD142" s="90"/>
      <c r="TE142" s="90"/>
      <c r="TF142" s="90"/>
      <c r="TG142" s="90"/>
      <c r="TH142" s="90"/>
      <c r="TI142" s="90"/>
      <c r="TJ142" s="90"/>
      <c r="TK142" s="90"/>
      <c r="TL142" s="90"/>
      <c r="TM142" s="90"/>
      <c r="TN142" s="90"/>
      <c r="TO142" s="90"/>
      <c r="TP142" s="90"/>
      <c r="TQ142" s="90"/>
      <c r="TR142" s="90"/>
      <c r="TS142" s="90"/>
      <c r="TT142" s="90"/>
      <c r="TU142" s="90"/>
      <c r="TV142" s="90"/>
      <c r="TW142" s="90"/>
      <c r="TX142" s="90"/>
      <c r="TY142" s="90"/>
      <c r="TZ142" s="90"/>
      <c r="UA142" s="90"/>
      <c r="UB142" s="90"/>
      <c r="UC142" s="90"/>
      <c r="UD142" s="90"/>
      <c r="UE142" s="90"/>
      <c r="UF142" s="90"/>
      <c r="UG142" s="90"/>
      <c r="UH142" s="90"/>
      <c r="UI142" s="90"/>
      <c r="UJ142" s="90"/>
      <c r="UK142" s="90"/>
      <c r="UL142" s="90"/>
      <c r="UM142" s="90"/>
      <c r="UN142" s="90"/>
      <c r="UO142" s="90"/>
      <c r="UP142" s="90"/>
      <c r="UQ142" s="90"/>
      <c r="UR142" s="90"/>
      <c r="US142" s="90"/>
      <c r="UT142" s="90"/>
      <c r="UU142" s="90"/>
      <c r="UV142" s="90"/>
      <c r="UW142" s="90"/>
      <c r="UX142" s="90"/>
      <c r="UY142" s="90"/>
      <c r="UZ142" s="90"/>
      <c r="VA142" s="90"/>
      <c r="VB142" s="90"/>
      <c r="VC142" s="90"/>
      <c r="VD142" s="90"/>
      <c r="VE142" s="90"/>
      <c r="VF142" s="90"/>
      <c r="VG142" s="90"/>
      <c r="VH142" s="90"/>
      <c r="VI142" s="90"/>
      <c r="VJ142" s="90"/>
      <c r="VK142" s="90"/>
      <c r="VL142" s="90"/>
      <c r="VM142" s="90"/>
      <c r="VN142" s="90"/>
      <c r="VO142" s="90"/>
      <c r="VP142" s="90"/>
      <c r="VQ142" s="90"/>
      <c r="VR142" s="90"/>
      <c r="VS142" s="90"/>
      <c r="VT142" s="90"/>
      <c r="VU142" s="90"/>
      <c r="VV142" s="90"/>
      <c r="VW142" s="90"/>
      <c r="VX142" s="90"/>
      <c r="VY142" s="90"/>
      <c r="VZ142" s="90"/>
      <c r="WA142" s="90"/>
      <c r="WB142" s="90"/>
      <c r="WC142" s="90"/>
      <c r="WD142" s="90"/>
      <c r="WE142" s="90"/>
      <c r="WF142" s="90"/>
      <c r="WG142" s="90"/>
      <c r="WH142" s="90"/>
      <c r="WI142" s="90"/>
      <c r="WJ142" s="90"/>
      <c r="WK142" s="90"/>
      <c r="WL142" s="90"/>
      <c r="WM142" s="90"/>
      <c r="WN142" s="90"/>
      <c r="WO142" s="90"/>
      <c r="WP142" s="90"/>
      <c r="WQ142" s="90"/>
      <c r="WR142" s="90"/>
      <c r="WS142" s="90"/>
      <c r="WT142" s="90"/>
      <c r="WU142" s="90"/>
      <c r="WV142" s="90"/>
      <c r="WW142" s="90"/>
      <c r="WX142" s="90"/>
      <c r="WY142" s="90"/>
      <c r="WZ142" s="90"/>
      <c r="XA142" s="90"/>
      <c r="XB142" s="90"/>
      <c r="XC142" s="90"/>
      <c r="XD142" s="90"/>
      <c r="XE142" s="90"/>
      <c r="XF142" s="90"/>
      <c r="XG142" s="90"/>
      <c r="XH142" s="90"/>
      <c r="XI142" s="90"/>
      <c r="XJ142" s="90"/>
      <c r="XK142" s="90"/>
      <c r="XL142" s="90"/>
      <c r="XM142" s="90"/>
      <c r="XN142" s="90"/>
      <c r="XO142" s="90"/>
      <c r="XP142" s="90"/>
      <c r="XQ142" s="90"/>
      <c r="XR142" s="90"/>
      <c r="XS142" s="90"/>
      <c r="XT142" s="90"/>
      <c r="XU142" s="90"/>
      <c r="XV142" s="90"/>
      <c r="XW142" s="90"/>
      <c r="XX142" s="90"/>
      <c r="XY142" s="90"/>
      <c r="XZ142" s="90"/>
      <c r="YA142" s="90"/>
      <c r="YB142" s="90"/>
      <c r="YC142" s="90"/>
      <c r="YD142" s="90"/>
      <c r="YE142" s="90"/>
      <c r="YF142" s="90"/>
      <c r="YG142" s="90"/>
      <c r="YH142" s="90"/>
      <c r="YI142" s="90"/>
      <c r="YJ142" s="90"/>
      <c r="YK142" s="90"/>
      <c r="YL142" s="90"/>
      <c r="YM142" s="90"/>
      <c r="YN142" s="90"/>
      <c r="YO142" s="90"/>
      <c r="YP142" s="90"/>
      <c r="YQ142" s="90"/>
      <c r="YR142" s="90"/>
      <c r="YS142" s="90"/>
      <c r="YT142" s="90"/>
      <c r="YU142" s="90"/>
      <c r="YV142" s="90"/>
      <c r="YW142" s="90"/>
      <c r="YX142" s="90"/>
      <c r="YY142" s="90"/>
      <c r="YZ142" s="90"/>
      <c r="ZA142" s="90"/>
      <c r="ZB142" s="90"/>
      <c r="ZC142" s="90"/>
      <c r="ZD142" s="90"/>
      <c r="ZE142" s="90"/>
      <c r="ZF142" s="90"/>
      <c r="ZG142" s="90"/>
      <c r="ZH142" s="90"/>
      <c r="ZI142" s="90"/>
      <c r="ZJ142" s="90"/>
      <c r="ZK142" s="90"/>
      <c r="ZL142" s="90"/>
      <c r="ZM142" s="90"/>
      <c r="ZN142" s="90"/>
      <c r="ZO142" s="90"/>
      <c r="ZP142" s="90"/>
      <c r="ZQ142" s="90"/>
      <c r="ZR142" s="90"/>
      <c r="ZS142" s="90"/>
      <c r="ZT142" s="90"/>
      <c r="ZU142" s="90"/>
      <c r="ZV142" s="90"/>
      <c r="ZW142" s="90"/>
      <c r="ZX142" s="90"/>
      <c r="ZY142" s="90"/>
      <c r="ZZ142" s="90"/>
      <c r="AAA142" s="90"/>
      <c r="AAB142" s="90"/>
      <c r="AAC142" s="90"/>
      <c r="AAD142" s="90"/>
      <c r="AAE142" s="90"/>
      <c r="AAF142" s="90"/>
      <c r="AAG142" s="90"/>
      <c r="AAH142" s="90"/>
      <c r="AAI142" s="90"/>
      <c r="AAJ142" s="90"/>
      <c r="AAK142" s="90"/>
      <c r="AAL142" s="90"/>
      <c r="AAM142" s="90"/>
      <c r="AAN142" s="90"/>
      <c r="AAO142" s="90"/>
      <c r="AAP142" s="90"/>
      <c r="AAQ142" s="90"/>
      <c r="AAR142" s="90"/>
      <c r="AAS142" s="90"/>
      <c r="AAT142" s="90"/>
      <c r="AAU142" s="90"/>
      <c r="AAV142" s="90"/>
      <c r="AAW142" s="90"/>
      <c r="AAX142" s="90"/>
      <c r="AAY142" s="90"/>
      <c r="AAZ142" s="90"/>
      <c r="ABA142" s="90"/>
      <c r="ABB142" s="90"/>
      <c r="ABC142" s="90"/>
      <c r="ABD142" s="90"/>
      <c r="ABE142" s="90"/>
      <c r="ABF142" s="90"/>
      <c r="ABG142" s="90"/>
      <c r="ABH142" s="90"/>
      <c r="ABI142" s="90"/>
      <c r="ABJ142" s="90"/>
      <c r="ABK142" s="90"/>
      <c r="ABL142" s="90"/>
      <c r="ABM142" s="90"/>
      <c r="ABN142" s="90"/>
      <c r="ABO142" s="90"/>
      <c r="ABP142" s="90"/>
      <c r="ABQ142" s="90"/>
      <c r="ABR142" s="90"/>
      <c r="ABS142" s="90"/>
      <c r="ABT142" s="90"/>
      <c r="ABU142" s="90"/>
      <c r="ABV142" s="90"/>
      <c r="ABW142" s="90"/>
      <c r="ABX142" s="90"/>
      <c r="ABY142" s="90"/>
      <c r="ABZ142" s="90"/>
      <c r="ACA142" s="90"/>
      <c r="ACB142" s="90"/>
      <c r="ACC142" s="90"/>
      <c r="ACD142" s="90"/>
      <c r="ACE142" s="90"/>
      <c r="ACF142" s="90"/>
      <c r="ACG142" s="90"/>
      <c r="ACH142" s="90"/>
      <c r="ACI142" s="90"/>
      <c r="ACJ142" s="90"/>
      <c r="ACK142" s="90"/>
      <c r="ACL142" s="90"/>
      <c r="ACM142" s="90"/>
      <c r="ACN142" s="90"/>
      <c r="ACO142" s="90"/>
      <c r="ACP142" s="90"/>
      <c r="ACQ142" s="90"/>
      <c r="ACR142" s="90"/>
      <c r="ACS142" s="90"/>
      <c r="ACT142" s="90"/>
      <c r="ACU142" s="90"/>
      <c r="ACV142" s="90"/>
      <c r="ACW142" s="90"/>
      <c r="ACX142" s="90"/>
      <c r="ACY142" s="90"/>
      <c r="ACZ142" s="90"/>
      <c r="ADA142" s="90"/>
      <c r="ADB142" s="90"/>
      <c r="ADC142" s="90"/>
      <c r="ADD142" s="90"/>
      <c r="ADE142" s="90"/>
      <c r="ADF142" s="90"/>
      <c r="ADG142" s="90"/>
      <c r="ADH142" s="90"/>
      <c r="ADI142" s="90"/>
      <c r="ADJ142" s="90"/>
      <c r="ADK142" s="90"/>
      <c r="ADL142" s="90"/>
      <c r="ADM142" s="90"/>
      <c r="ADN142" s="90"/>
      <c r="ADO142" s="90"/>
      <c r="ADP142" s="90"/>
      <c r="ADQ142" s="90"/>
      <c r="ADR142" s="90"/>
      <c r="ADS142" s="90"/>
      <c r="ADT142" s="90"/>
      <c r="ADU142" s="90"/>
      <c r="ADV142" s="90"/>
      <c r="ADW142" s="90"/>
      <c r="ADX142" s="90"/>
      <c r="ADY142" s="90"/>
      <c r="ADZ142" s="90"/>
      <c r="AEA142" s="90"/>
      <c r="AEB142" s="90"/>
      <c r="AEC142" s="90"/>
      <c r="AED142" s="90"/>
      <c r="AEE142" s="90"/>
      <c r="AEF142" s="90"/>
      <c r="AEG142" s="90"/>
      <c r="AEH142" s="90"/>
      <c r="AEI142" s="90"/>
      <c r="AEJ142" s="90"/>
      <c r="AEK142" s="90"/>
      <c r="AEL142" s="90"/>
      <c r="AEM142" s="90"/>
      <c r="AEN142" s="90"/>
      <c r="AEO142" s="90"/>
      <c r="AEP142" s="90"/>
      <c r="AEQ142" s="90"/>
      <c r="AER142" s="90"/>
      <c r="AES142" s="90"/>
      <c r="AET142" s="90"/>
      <c r="AEU142" s="90"/>
      <c r="AEV142" s="90"/>
      <c r="AEW142" s="90"/>
      <c r="AEX142" s="90"/>
      <c r="AEY142" s="90"/>
      <c r="AEZ142" s="90"/>
      <c r="AFA142" s="90"/>
      <c r="AFB142" s="90"/>
      <c r="AFC142" s="90"/>
      <c r="AFD142" s="90"/>
      <c r="AFE142" s="90"/>
      <c r="AFF142" s="90"/>
      <c r="AFG142" s="90"/>
      <c r="AFH142" s="90"/>
      <c r="AFI142" s="90"/>
      <c r="AFJ142" s="90"/>
      <c r="AFK142" s="90"/>
      <c r="AFL142" s="90"/>
      <c r="AFM142" s="90"/>
      <c r="AFN142" s="90"/>
      <c r="AFO142" s="90"/>
      <c r="AFP142" s="90"/>
      <c r="AFQ142" s="90"/>
      <c r="AFR142" s="90"/>
      <c r="AFS142" s="90"/>
      <c r="AFT142" s="90"/>
      <c r="AFU142" s="90"/>
      <c r="AFV142" s="90"/>
      <c r="AFW142" s="90"/>
      <c r="AFX142" s="90"/>
      <c r="AFY142" s="90"/>
      <c r="AFZ142" s="90"/>
      <c r="AGA142" s="90"/>
      <c r="AGB142" s="90"/>
      <c r="AGC142" s="90"/>
      <c r="AGD142" s="90"/>
      <c r="AGE142" s="90"/>
      <c r="AGF142" s="90"/>
      <c r="AGG142" s="90"/>
      <c r="AGH142" s="90"/>
      <c r="AGI142" s="90"/>
      <c r="AGJ142" s="90"/>
      <c r="AGK142" s="90"/>
      <c r="AGL142" s="90"/>
      <c r="AGM142" s="90"/>
      <c r="AGN142" s="90"/>
      <c r="AGO142" s="90"/>
      <c r="AGP142" s="90"/>
      <c r="AGQ142" s="90"/>
      <c r="AGR142" s="90"/>
      <c r="AGS142" s="90"/>
      <c r="AGT142" s="90"/>
      <c r="AGU142" s="90"/>
      <c r="AGV142" s="90"/>
      <c r="AGW142" s="90"/>
      <c r="AGX142" s="90"/>
      <c r="AGY142" s="90"/>
      <c r="AGZ142" s="90"/>
      <c r="AHA142" s="90"/>
      <c r="AHB142" s="90"/>
      <c r="AHC142" s="90"/>
      <c r="AHD142" s="90"/>
      <c r="AHE142" s="90"/>
      <c r="AHF142" s="90"/>
      <c r="AHG142" s="90"/>
      <c r="AHH142" s="90"/>
      <c r="AHI142" s="90"/>
      <c r="AHJ142" s="90"/>
      <c r="AHK142" s="90"/>
      <c r="AHL142" s="90"/>
      <c r="AHM142" s="90"/>
      <c r="AHN142" s="90"/>
      <c r="AHO142" s="90"/>
      <c r="AHP142" s="90"/>
      <c r="AHQ142" s="90"/>
      <c r="AHR142" s="90"/>
      <c r="AHS142" s="90"/>
      <c r="AHT142" s="90"/>
      <c r="AHU142" s="90"/>
      <c r="AHV142" s="90"/>
      <c r="AHW142" s="90"/>
      <c r="AHX142" s="90"/>
      <c r="AHY142" s="90"/>
      <c r="AHZ142" s="90"/>
      <c r="AIA142" s="90"/>
      <c r="AIB142" s="90"/>
      <c r="AIC142" s="90"/>
      <c r="AID142" s="90"/>
      <c r="AIE142" s="90"/>
      <c r="AIF142" s="90"/>
      <c r="AIG142" s="90"/>
      <c r="AIH142" s="90"/>
      <c r="AII142" s="90"/>
      <c r="AIJ142" s="90"/>
      <c r="AIK142" s="90"/>
      <c r="AIL142" s="90"/>
      <c r="AIM142" s="90"/>
      <c r="AIN142" s="90"/>
      <c r="AIO142" s="90"/>
      <c r="AIP142" s="90"/>
      <c r="AIQ142" s="90"/>
      <c r="AIR142" s="90"/>
      <c r="AIS142" s="90"/>
      <c r="AIT142" s="90"/>
      <c r="AIU142" s="90"/>
      <c r="AIV142" s="90"/>
      <c r="AIW142" s="90"/>
      <c r="AIX142" s="90"/>
      <c r="AIY142" s="90"/>
      <c r="AIZ142" s="90"/>
      <c r="AJA142" s="90"/>
      <c r="AJB142" s="90"/>
      <c r="AJC142" s="90"/>
      <c r="AJD142" s="90"/>
      <c r="AJE142" s="90"/>
      <c r="AJF142" s="90"/>
      <c r="AJG142" s="90"/>
      <c r="AJH142" s="90"/>
      <c r="AJI142" s="90"/>
      <c r="AJJ142" s="90"/>
      <c r="AJK142" s="90"/>
      <c r="AJL142" s="90"/>
      <c r="AJM142" s="90"/>
      <c r="AJN142" s="90"/>
      <c r="AJO142" s="90"/>
      <c r="AJP142" s="90"/>
      <c r="AJQ142" s="90"/>
      <c r="AJR142" s="90"/>
      <c r="AJS142" s="90"/>
      <c r="AJT142" s="90"/>
      <c r="AJU142" s="90"/>
      <c r="AJV142" s="90"/>
      <c r="AJW142" s="90"/>
      <c r="AJX142" s="90"/>
      <c r="AJY142" s="90"/>
      <c r="AJZ142" s="90"/>
      <c r="AKA142" s="90"/>
      <c r="AKB142" s="90"/>
      <c r="AKC142" s="90"/>
      <c r="AKD142" s="90"/>
      <c r="AKE142" s="90"/>
      <c r="AKF142" s="90"/>
      <c r="AKG142" s="90"/>
      <c r="AKH142" s="90"/>
      <c r="AKI142" s="90"/>
      <c r="AKJ142" s="90"/>
      <c r="AKK142" s="90"/>
      <c r="AKL142" s="90"/>
      <c r="AKM142" s="90"/>
      <c r="AKN142" s="90"/>
      <c r="AKO142" s="90"/>
      <c r="AKP142" s="90"/>
      <c r="AKQ142" s="90"/>
      <c r="AKR142" s="90"/>
      <c r="AKS142" s="90"/>
      <c r="AKT142" s="90"/>
      <c r="AKU142" s="90"/>
      <c r="AKV142" s="90"/>
      <c r="AKW142" s="90"/>
      <c r="AKX142" s="90"/>
      <c r="AKY142" s="90"/>
      <c r="AKZ142" s="90"/>
      <c r="ALA142" s="90"/>
      <c r="ALB142" s="90"/>
      <c r="ALC142" s="90"/>
      <c r="ALD142" s="90"/>
      <c r="ALE142" s="90"/>
      <c r="ALF142" s="90"/>
      <c r="ALG142" s="90"/>
      <c r="ALH142" s="90"/>
      <c r="ALI142" s="90"/>
      <c r="ALJ142" s="90"/>
      <c r="ALK142" s="90"/>
      <c r="ALL142" s="90"/>
      <c r="ALM142" s="90"/>
      <c r="ALN142" s="90"/>
      <c r="ALO142" s="90"/>
      <c r="ALP142" s="90"/>
      <c r="ALQ142" s="90"/>
      <c r="ALR142" s="90"/>
      <c r="ALS142" s="90"/>
      <c r="ALT142" s="90"/>
      <c r="ALU142" s="90"/>
      <c r="ALV142" s="90"/>
      <c r="ALW142" s="90"/>
      <c r="ALX142" s="90"/>
      <c r="ALY142" s="90"/>
      <c r="ALZ142" s="90"/>
      <c r="AMA142" s="90"/>
      <c r="AMB142" s="90"/>
      <c r="AMC142" s="90"/>
      <c r="AMD142" s="90"/>
      <c r="AME142" s="90"/>
      <c r="AMF142" s="90"/>
    </row>
    <row r="143" spans="1:1020" s="89" customFormat="1" ht="60" x14ac:dyDescent="0.25">
      <c r="A143" s="91" t="s">
        <v>661</v>
      </c>
      <c r="B143" s="92" t="s">
        <v>129</v>
      </c>
      <c r="C143" s="95" t="s">
        <v>662</v>
      </c>
      <c r="D143" s="95" t="s">
        <v>143</v>
      </c>
      <c r="E143" s="96" t="s">
        <v>663</v>
      </c>
      <c r="F143" s="97">
        <v>44272</v>
      </c>
      <c r="G143" s="93" t="s">
        <v>664</v>
      </c>
      <c r="H143" s="97">
        <v>44281</v>
      </c>
      <c r="I143" s="98">
        <v>40887</v>
      </c>
      <c r="J143" s="99"/>
      <c r="K143" s="93" t="s">
        <v>52</v>
      </c>
      <c r="L143" s="92" t="s">
        <v>665</v>
      </c>
      <c r="M143" s="106" t="s">
        <v>54</v>
      </c>
      <c r="N143" s="98">
        <v>40887</v>
      </c>
      <c r="O143" s="94"/>
      <c r="P143" s="94"/>
      <c r="Q143" s="98"/>
      <c r="R143" s="98"/>
      <c r="S143" s="94"/>
      <c r="T143" s="98">
        <v>40887</v>
      </c>
      <c r="U143" s="88">
        <v>44469</v>
      </c>
      <c r="BV143" s="90"/>
      <c r="BW143" s="90"/>
      <c r="BX143" s="90"/>
      <c r="BY143" s="90"/>
      <c r="BZ143" s="90"/>
      <c r="CA143" s="90"/>
      <c r="CB143" s="90"/>
      <c r="CC143" s="90"/>
      <c r="CD143" s="90"/>
      <c r="CE143" s="90"/>
      <c r="CF143" s="90"/>
      <c r="CG143" s="90"/>
      <c r="CH143" s="90"/>
      <c r="CI143" s="90"/>
      <c r="CJ143" s="90"/>
      <c r="CK143" s="90"/>
      <c r="CL143" s="90"/>
      <c r="CM143" s="90"/>
      <c r="CN143" s="90"/>
      <c r="CO143" s="90"/>
      <c r="CP143" s="90"/>
      <c r="CQ143" s="90"/>
      <c r="CR143" s="90"/>
      <c r="CS143" s="90"/>
      <c r="CT143" s="90"/>
      <c r="CU143" s="90"/>
      <c r="CV143" s="90"/>
      <c r="CW143" s="90"/>
      <c r="CX143" s="90"/>
      <c r="CY143" s="90"/>
      <c r="CZ143" s="90"/>
      <c r="DA143" s="90"/>
      <c r="DB143" s="90"/>
      <c r="DC143" s="90"/>
      <c r="DD143" s="90"/>
      <c r="DE143" s="90"/>
      <c r="DF143" s="90"/>
      <c r="DG143" s="90"/>
      <c r="DH143" s="90"/>
      <c r="DI143" s="90"/>
      <c r="DJ143" s="90"/>
      <c r="DK143" s="90"/>
      <c r="DL143" s="90"/>
      <c r="DM143" s="90"/>
      <c r="DN143" s="90"/>
      <c r="DO143" s="90"/>
      <c r="DP143" s="90"/>
      <c r="DQ143" s="90"/>
      <c r="DR143" s="90"/>
      <c r="DS143" s="90"/>
      <c r="DT143" s="90"/>
      <c r="DU143" s="90"/>
      <c r="DV143" s="90"/>
      <c r="DW143" s="90"/>
      <c r="DX143" s="90"/>
      <c r="DY143" s="90"/>
      <c r="DZ143" s="90"/>
      <c r="EA143" s="90"/>
      <c r="EB143" s="90"/>
      <c r="EC143" s="90"/>
      <c r="ED143" s="90"/>
      <c r="EE143" s="90"/>
      <c r="EF143" s="90"/>
      <c r="EG143" s="90"/>
      <c r="EH143" s="90"/>
      <c r="EI143" s="90"/>
      <c r="EJ143" s="90"/>
      <c r="EK143" s="90"/>
      <c r="EL143" s="90"/>
      <c r="EM143" s="90"/>
      <c r="EN143" s="90"/>
      <c r="EO143" s="90"/>
      <c r="EP143" s="90"/>
      <c r="EQ143" s="90"/>
      <c r="ER143" s="90"/>
      <c r="ES143" s="90"/>
      <c r="ET143" s="90"/>
      <c r="EU143" s="90"/>
      <c r="EV143" s="90"/>
      <c r="EW143" s="90"/>
      <c r="EX143" s="90"/>
      <c r="EY143" s="90"/>
      <c r="EZ143" s="90"/>
      <c r="FA143" s="90"/>
      <c r="FB143" s="90"/>
      <c r="FC143" s="90"/>
      <c r="FD143" s="90"/>
      <c r="FE143" s="90"/>
      <c r="FF143" s="90"/>
      <c r="FG143" s="90"/>
      <c r="FH143" s="90"/>
      <c r="FI143" s="90"/>
      <c r="FJ143" s="90"/>
      <c r="FK143" s="90"/>
      <c r="FL143" s="90"/>
      <c r="FM143" s="90"/>
      <c r="FN143" s="90"/>
      <c r="FO143" s="90"/>
      <c r="FP143" s="90"/>
      <c r="FQ143" s="90"/>
      <c r="FR143" s="90"/>
      <c r="FS143" s="90"/>
      <c r="FT143" s="90"/>
      <c r="FU143" s="90"/>
      <c r="FV143" s="90"/>
      <c r="FW143" s="90"/>
      <c r="FX143" s="90"/>
      <c r="FY143" s="90"/>
      <c r="FZ143" s="90"/>
      <c r="GA143" s="90"/>
      <c r="GB143" s="90"/>
      <c r="GC143" s="90"/>
      <c r="GD143" s="90"/>
      <c r="GE143" s="90"/>
      <c r="GF143" s="90"/>
      <c r="GG143" s="90"/>
      <c r="GH143" s="90"/>
      <c r="GI143" s="90"/>
      <c r="GJ143" s="90"/>
      <c r="GK143" s="90"/>
      <c r="GL143" s="90"/>
      <c r="GM143" s="90"/>
      <c r="GN143" s="90"/>
      <c r="GO143" s="90"/>
      <c r="GP143" s="90"/>
      <c r="GQ143" s="90"/>
      <c r="GR143" s="90"/>
      <c r="GS143" s="90"/>
      <c r="GT143" s="90"/>
      <c r="GU143" s="90"/>
      <c r="GV143" s="90"/>
      <c r="GW143" s="90"/>
      <c r="GX143" s="90"/>
      <c r="GY143" s="90"/>
      <c r="GZ143" s="90"/>
      <c r="HA143" s="90"/>
      <c r="HB143" s="90"/>
      <c r="HC143" s="90"/>
      <c r="HD143" s="90"/>
      <c r="HE143" s="90"/>
      <c r="HF143" s="90"/>
      <c r="HG143" s="90"/>
      <c r="HH143" s="90"/>
      <c r="HI143" s="90"/>
      <c r="HJ143" s="90"/>
      <c r="HK143" s="90"/>
      <c r="HL143" s="90"/>
      <c r="HM143" s="90"/>
      <c r="HN143" s="90"/>
      <c r="HO143" s="90"/>
      <c r="HP143" s="90"/>
      <c r="HQ143" s="90"/>
      <c r="HR143" s="90"/>
      <c r="HS143" s="90"/>
      <c r="HT143" s="90"/>
      <c r="HU143" s="90"/>
      <c r="HV143" s="90"/>
      <c r="HW143" s="90"/>
      <c r="HX143" s="90"/>
      <c r="HY143" s="90"/>
      <c r="HZ143" s="90"/>
      <c r="IA143" s="90"/>
      <c r="IB143" s="90"/>
      <c r="IC143" s="90"/>
      <c r="ID143" s="90"/>
      <c r="IE143" s="90"/>
      <c r="IF143" s="90"/>
      <c r="IG143" s="90"/>
      <c r="IH143" s="90"/>
      <c r="II143" s="90"/>
      <c r="IJ143" s="90"/>
      <c r="IK143" s="90"/>
      <c r="IL143" s="90"/>
      <c r="IM143" s="90"/>
      <c r="IN143" s="90"/>
      <c r="IO143" s="90"/>
      <c r="IP143" s="90"/>
      <c r="IQ143" s="90"/>
      <c r="IR143" s="90"/>
      <c r="IS143" s="90"/>
      <c r="IT143" s="90"/>
      <c r="IU143" s="90"/>
      <c r="IV143" s="90"/>
      <c r="IW143" s="90"/>
      <c r="IX143" s="90"/>
      <c r="IY143" s="90"/>
      <c r="IZ143" s="90"/>
      <c r="JA143" s="90"/>
      <c r="JB143" s="90"/>
      <c r="JC143" s="90"/>
      <c r="JD143" s="90"/>
      <c r="JE143" s="90"/>
      <c r="JF143" s="90"/>
      <c r="JG143" s="90"/>
      <c r="JH143" s="90"/>
      <c r="JI143" s="90"/>
      <c r="JJ143" s="90"/>
      <c r="JK143" s="90"/>
      <c r="JL143" s="90"/>
      <c r="JM143" s="90"/>
      <c r="JN143" s="90"/>
      <c r="JO143" s="90"/>
      <c r="JP143" s="90"/>
      <c r="JQ143" s="90"/>
      <c r="JR143" s="90"/>
      <c r="JS143" s="90"/>
      <c r="JT143" s="90"/>
      <c r="JU143" s="90"/>
      <c r="JV143" s="90"/>
      <c r="JW143" s="90"/>
      <c r="JX143" s="90"/>
      <c r="JY143" s="90"/>
      <c r="JZ143" s="90"/>
      <c r="KA143" s="90"/>
      <c r="KB143" s="90"/>
      <c r="KC143" s="90"/>
      <c r="KD143" s="90"/>
      <c r="KE143" s="90"/>
      <c r="KF143" s="90"/>
      <c r="KG143" s="90"/>
      <c r="KH143" s="90"/>
      <c r="KI143" s="90"/>
      <c r="KJ143" s="90"/>
      <c r="KK143" s="90"/>
      <c r="KL143" s="90"/>
      <c r="KM143" s="90"/>
      <c r="KN143" s="90"/>
      <c r="KO143" s="90"/>
      <c r="KP143" s="90"/>
      <c r="KQ143" s="90"/>
      <c r="KR143" s="90"/>
      <c r="KS143" s="90"/>
      <c r="KT143" s="90"/>
      <c r="KU143" s="90"/>
      <c r="KV143" s="90"/>
      <c r="KW143" s="90"/>
      <c r="KX143" s="90"/>
      <c r="KY143" s="90"/>
      <c r="KZ143" s="90"/>
      <c r="LA143" s="90"/>
      <c r="LB143" s="90"/>
      <c r="LC143" s="90"/>
      <c r="LD143" s="90"/>
      <c r="LE143" s="90"/>
      <c r="LF143" s="90"/>
      <c r="LG143" s="90"/>
      <c r="LH143" s="90"/>
      <c r="LI143" s="90"/>
      <c r="LJ143" s="90"/>
      <c r="LK143" s="90"/>
      <c r="LL143" s="90"/>
      <c r="LM143" s="90"/>
      <c r="LN143" s="90"/>
      <c r="LO143" s="90"/>
      <c r="LP143" s="90"/>
      <c r="LQ143" s="90"/>
      <c r="LR143" s="90"/>
      <c r="LS143" s="90"/>
      <c r="LT143" s="90"/>
      <c r="LU143" s="90"/>
      <c r="LV143" s="90"/>
      <c r="LW143" s="90"/>
      <c r="LX143" s="90"/>
      <c r="LY143" s="90"/>
      <c r="LZ143" s="90"/>
      <c r="MA143" s="90"/>
      <c r="MB143" s="90"/>
      <c r="MC143" s="90"/>
      <c r="MD143" s="90"/>
      <c r="ME143" s="90"/>
      <c r="MF143" s="90"/>
      <c r="MG143" s="90"/>
      <c r="MH143" s="90"/>
      <c r="MI143" s="90"/>
      <c r="MJ143" s="90"/>
      <c r="MK143" s="90"/>
      <c r="ML143" s="90"/>
      <c r="MM143" s="90"/>
      <c r="MN143" s="90"/>
      <c r="MO143" s="90"/>
      <c r="MP143" s="90"/>
      <c r="MQ143" s="90"/>
      <c r="MR143" s="90"/>
      <c r="MS143" s="90"/>
      <c r="MT143" s="90"/>
      <c r="MU143" s="90"/>
      <c r="MV143" s="90"/>
      <c r="MW143" s="90"/>
      <c r="MX143" s="90"/>
      <c r="MY143" s="90"/>
      <c r="MZ143" s="90"/>
      <c r="NA143" s="90"/>
      <c r="NB143" s="90"/>
      <c r="NC143" s="90"/>
      <c r="ND143" s="90"/>
      <c r="NE143" s="90"/>
      <c r="NF143" s="90"/>
      <c r="NG143" s="90"/>
      <c r="NH143" s="90"/>
      <c r="NI143" s="90"/>
      <c r="NJ143" s="90"/>
      <c r="NK143" s="90"/>
      <c r="NL143" s="90"/>
      <c r="NM143" s="90"/>
      <c r="NN143" s="90"/>
      <c r="NO143" s="90"/>
      <c r="NP143" s="90"/>
      <c r="NQ143" s="90"/>
      <c r="NR143" s="90"/>
      <c r="NS143" s="90"/>
      <c r="NT143" s="90"/>
      <c r="NU143" s="90"/>
      <c r="NV143" s="90"/>
      <c r="NW143" s="90"/>
      <c r="NX143" s="90"/>
      <c r="NY143" s="90"/>
      <c r="NZ143" s="90"/>
      <c r="OA143" s="90"/>
      <c r="OB143" s="90"/>
      <c r="OC143" s="90"/>
      <c r="OD143" s="90"/>
      <c r="OE143" s="90"/>
      <c r="OF143" s="90"/>
      <c r="OG143" s="90"/>
      <c r="OH143" s="90"/>
      <c r="OI143" s="90"/>
      <c r="OJ143" s="90"/>
      <c r="OK143" s="90"/>
      <c r="OL143" s="90"/>
      <c r="OM143" s="90"/>
      <c r="ON143" s="90"/>
      <c r="OO143" s="90"/>
      <c r="OP143" s="90"/>
      <c r="OQ143" s="90"/>
      <c r="OR143" s="90"/>
      <c r="OS143" s="90"/>
      <c r="OT143" s="90"/>
      <c r="OU143" s="90"/>
      <c r="OV143" s="90"/>
      <c r="OW143" s="90"/>
      <c r="OX143" s="90"/>
      <c r="OY143" s="90"/>
      <c r="OZ143" s="90"/>
      <c r="PA143" s="90"/>
      <c r="PB143" s="90"/>
      <c r="PC143" s="90"/>
      <c r="PD143" s="90"/>
      <c r="PE143" s="90"/>
      <c r="PF143" s="90"/>
      <c r="PG143" s="90"/>
      <c r="PH143" s="90"/>
      <c r="PI143" s="90"/>
      <c r="PJ143" s="90"/>
      <c r="PK143" s="90"/>
      <c r="PL143" s="90"/>
      <c r="PM143" s="90"/>
      <c r="PN143" s="90"/>
      <c r="PO143" s="90"/>
      <c r="PP143" s="90"/>
      <c r="PQ143" s="90"/>
      <c r="PR143" s="90"/>
      <c r="PS143" s="90"/>
      <c r="PT143" s="90"/>
      <c r="PU143" s="90"/>
      <c r="PV143" s="90"/>
      <c r="PW143" s="90"/>
      <c r="PX143" s="90"/>
      <c r="PY143" s="90"/>
      <c r="PZ143" s="90"/>
      <c r="QA143" s="90"/>
      <c r="QB143" s="90"/>
      <c r="QC143" s="90"/>
      <c r="QD143" s="90"/>
      <c r="QE143" s="90"/>
      <c r="QF143" s="90"/>
      <c r="QG143" s="90"/>
      <c r="QH143" s="90"/>
      <c r="QI143" s="90"/>
      <c r="QJ143" s="90"/>
      <c r="QK143" s="90"/>
      <c r="QL143" s="90"/>
      <c r="QM143" s="90"/>
      <c r="QN143" s="90"/>
      <c r="QO143" s="90"/>
      <c r="QP143" s="90"/>
      <c r="QQ143" s="90"/>
      <c r="QR143" s="90"/>
      <c r="QS143" s="90"/>
      <c r="QT143" s="90"/>
      <c r="QU143" s="90"/>
      <c r="QV143" s="90"/>
      <c r="QW143" s="90"/>
      <c r="QX143" s="90"/>
      <c r="QY143" s="90"/>
      <c r="QZ143" s="90"/>
      <c r="RA143" s="90"/>
      <c r="RB143" s="90"/>
      <c r="RC143" s="90"/>
      <c r="RD143" s="90"/>
      <c r="RE143" s="90"/>
      <c r="RF143" s="90"/>
      <c r="RG143" s="90"/>
      <c r="RH143" s="90"/>
      <c r="RI143" s="90"/>
      <c r="RJ143" s="90"/>
      <c r="RK143" s="90"/>
      <c r="RL143" s="90"/>
      <c r="RM143" s="90"/>
      <c r="RN143" s="90"/>
      <c r="RO143" s="90"/>
      <c r="RP143" s="90"/>
      <c r="RQ143" s="90"/>
      <c r="RR143" s="90"/>
      <c r="RS143" s="90"/>
      <c r="RT143" s="90"/>
      <c r="RU143" s="90"/>
      <c r="RV143" s="90"/>
      <c r="RW143" s="90"/>
      <c r="RX143" s="90"/>
      <c r="RY143" s="90"/>
      <c r="RZ143" s="90"/>
      <c r="SA143" s="90"/>
      <c r="SB143" s="90"/>
      <c r="SC143" s="90"/>
      <c r="SD143" s="90"/>
      <c r="SE143" s="90"/>
      <c r="SF143" s="90"/>
      <c r="SG143" s="90"/>
      <c r="SH143" s="90"/>
      <c r="SI143" s="90"/>
      <c r="SJ143" s="90"/>
      <c r="SK143" s="90"/>
      <c r="SL143" s="90"/>
      <c r="SM143" s="90"/>
      <c r="SN143" s="90"/>
      <c r="SO143" s="90"/>
      <c r="SP143" s="90"/>
      <c r="SQ143" s="90"/>
      <c r="SR143" s="90"/>
      <c r="SS143" s="90"/>
      <c r="ST143" s="90"/>
      <c r="SU143" s="90"/>
      <c r="SV143" s="90"/>
      <c r="SW143" s="90"/>
      <c r="SX143" s="90"/>
      <c r="SY143" s="90"/>
      <c r="SZ143" s="90"/>
      <c r="TA143" s="90"/>
      <c r="TB143" s="90"/>
      <c r="TC143" s="90"/>
      <c r="TD143" s="90"/>
      <c r="TE143" s="90"/>
      <c r="TF143" s="90"/>
      <c r="TG143" s="90"/>
      <c r="TH143" s="90"/>
      <c r="TI143" s="90"/>
      <c r="TJ143" s="90"/>
      <c r="TK143" s="90"/>
      <c r="TL143" s="90"/>
      <c r="TM143" s="90"/>
      <c r="TN143" s="90"/>
      <c r="TO143" s="90"/>
      <c r="TP143" s="90"/>
      <c r="TQ143" s="90"/>
      <c r="TR143" s="90"/>
      <c r="TS143" s="90"/>
      <c r="TT143" s="90"/>
      <c r="TU143" s="90"/>
      <c r="TV143" s="90"/>
      <c r="TW143" s="90"/>
      <c r="TX143" s="90"/>
      <c r="TY143" s="90"/>
      <c r="TZ143" s="90"/>
      <c r="UA143" s="90"/>
      <c r="UB143" s="90"/>
      <c r="UC143" s="90"/>
      <c r="UD143" s="90"/>
      <c r="UE143" s="90"/>
      <c r="UF143" s="90"/>
      <c r="UG143" s="90"/>
      <c r="UH143" s="90"/>
      <c r="UI143" s="90"/>
      <c r="UJ143" s="90"/>
      <c r="UK143" s="90"/>
      <c r="UL143" s="90"/>
      <c r="UM143" s="90"/>
      <c r="UN143" s="90"/>
      <c r="UO143" s="90"/>
      <c r="UP143" s="90"/>
      <c r="UQ143" s="90"/>
      <c r="UR143" s="90"/>
      <c r="US143" s="90"/>
      <c r="UT143" s="90"/>
      <c r="UU143" s="90"/>
      <c r="UV143" s="90"/>
      <c r="UW143" s="90"/>
      <c r="UX143" s="90"/>
      <c r="UY143" s="90"/>
      <c r="UZ143" s="90"/>
      <c r="VA143" s="90"/>
      <c r="VB143" s="90"/>
      <c r="VC143" s="90"/>
      <c r="VD143" s="90"/>
      <c r="VE143" s="90"/>
      <c r="VF143" s="90"/>
      <c r="VG143" s="90"/>
      <c r="VH143" s="90"/>
      <c r="VI143" s="90"/>
      <c r="VJ143" s="90"/>
      <c r="VK143" s="90"/>
      <c r="VL143" s="90"/>
      <c r="VM143" s="90"/>
      <c r="VN143" s="90"/>
      <c r="VO143" s="90"/>
      <c r="VP143" s="90"/>
      <c r="VQ143" s="90"/>
      <c r="VR143" s="90"/>
      <c r="VS143" s="90"/>
      <c r="VT143" s="90"/>
      <c r="VU143" s="90"/>
      <c r="VV143" s="90"/>
      <c r="VW143" s="90"/>
      <c r="VX143" s="90"/>
      <c r="VY143" s="90"/>
      <c r="VZ143" s="90"/>
      <c r="WA143" s="90"/>
      <c r="WB143" s="90"/>
      <c r="WC143" s="90"/>
      <c r="WD143" s="90"/>
      <c r="WE143" s="90"/>
      <c r="WF143" s="90"/>
      <c r="WG143" s="90"/>
      <c r="WH143" s="90"/>
      <c r="WI143" s="90"/>
      <c r="WJ143" s="90"/>
      <c r="WK143" s="90"/>
      <c r="WL143" s="90"/>
      <c r="WM143" s="90"/>
      <c r="WN143" s="90"/>
      <c r="WO143" s="90"/>
      <c r="WP143" s="90"/>
      <c r="WQ143" s="90"/>
      <c r="WR143" s="90"/>
      <c r="WS143" s="90"/>
      <c r="WT143" s="90"/>
      <c r="WU143" s="90"/>
      <c r="WV143" s="90"/>
      <c r="WW143" s="90"/>
      <c r="WX143" s="90"/>
      <c r="WY143" s="90"/>
      <c r="WZ143" s="90"/>
      <c r="XA143" s="90"/>
      <c r="XB143" s="90"/>
      <c r="XC143" s="90"/>
      <c r="XD143" s="90"/>
      <c r="XE143" s="90"/>
      <c r="XF143" s="90"/>
      <c r="XG143" s="90"/>
      <c r="XH143" s="90"/>
      <c r="XI143" s="90"/>
      <c r="XJ143" s="90"/>
      <c r="XK143" s="90"/>
      <c r="XL143" s="90"/>
      <c r="XM143" s="90"/>
      <c r="XN143" s="90"/>
      <c r="XO143" s="90"/>
      <c r="XP143" s="90"/>
      <c r="XQ143" s="90"/>
      <c r="XR143" s="90"/>
      <c r="XS143" s="90"/>
      <c r="XT143" s="90"/>
      <c r="XU143" s="90"/>
      <c r="XV143" s="90"/>
      <c r="XW143" s="90"/>
      <c r="XX143" s="90"/>
      <c r="XY143" s="90"/>
      <c r="XZ143" s="90"/>
      <c r="YA143" s="90"/>
      <c r="YB143" s="90"/>
      <c r="YC143" s="90"/>
      <c r="YD143" s="90"/>
      <c r="YE143" s="90"/>
      <c r="YF143" s="90"/>
      <c r="YG143" s="90"/>
      <c r="YH143" s="90"/>
      <c r="YI143" s="90"/>
      <c r="YJ143" s="90"/>
      <c r="YK143" s="90"/>
      <c r="YL143" s="90"/>
      <c r="YM143" s="90"/>
      <c r="YN143" s="90"/>
      <c r="YO143" s="90"/>
      <c r="YP143" s="90"/>
      <c r="YQ143" s="90"/>
      <c r="YR143" s="90"/>
      <c r="YS143" s="90"/>
      <c r="YT143" s="90"/>
      <c r="YU143" s="90"/>
      <c r="YV143" s="90"/>
      <c r="YW143" s="90"/>
      <c r="YX143" s="90"/>
      <c r="YY143" s="90"/>
      <c r="YZ143" s="90"/>
      <c r="ZA143" s="90"/>
      <c r="ZB143" s="90"/>
      <c r="ZC143" s="90"/>
      <c r="ZD143" s="90"/>
      <c r="ZE143" s="90"/>
      <c r="ZF143" s="90"/>
      <c r="ZG143" s="90"/>
      <c r="ZH143" s="90"/>
      <c r="ZI143" s="90"/>
      <c r="ZJ143" s="90"/>
      <c r="ZK143" s="90"/>
      <c r="ZL143" s="90"/>
      <c r="ZM143" s="90"/>
      <c r="ZN143" s="90"/>
      <c r="ZO143" s="90"/>
      <c r="ZP143" s="90"/>
      <c r="ZQ143" s="90"/>
      <c r="ZR143" s="90"/>
      <c r="ZS143" s="90"/>
      <c r="ZT143" s="90"/>
      <c r="ZU143" s="90"/>
      <c r="ZV143" s="90"/>
      <c r="ZW143" s="90"/>
      <c r="ZX143" s="90"/>
      <c r="ZY143" s="90"/>
      <c r="ZZ143" s="90"/>
      <c r="AAA143" s="90"/>
      <c r="AAB143" s="90"/>
      <c r="AAC143" s="90"/>
      <c r="AAD143" s="90"/>
      <c r="AAE143" s="90"/>
      <c r="AAF143" s="90"/>
      <c r="AAG143" s="90"/>
      <c r="AAH143" s="90"/>
      <c r="AAI143" s="90"/>
      <c r="AAJ143" s="90"/>
      <c r="AAK143" s="90"/>
      <c r="AAL143" s="90"/>
      <c r="AAM143" s="90"/>
      <c r="AAN143" s="90"/>
      <c r="AAO143" s="90"/>
      <c r="AAP143" s="90"/>
      <c r="AAQ143" s="90"/>
      <c r="AAR143" s="90"/>
      <c r="AAS143" s="90"/>
      <c r="AAT143" s="90"/>
      <c r="AAU143" s="90"/>
      <c r="AAV143" s="90"/>
      <c r="AAW143" s="90"/>
      <c r="AAX143" s="90"/>
      <c r="AAY143" s="90"/>
      <c r="AAZ143" s="90"/>
      <c r="ABA143" s="90"/>
      <c r="ABB143" s="90"/>
      <c r="ABC143" s="90"/>
      <c r="ABD143" s="90"/>
      <c r="ABE143" s="90"/>
      <c r="ABF143" s="90"/>
      <c r="ABG143" s="90"/>
      <c r="ABH143" s="90"/>
      <c r="ABI143" s="90"/>
      <c r="ABJ143" s="90"/>
      <c r="ABK143" s="90"/>
      <c r="ABL143" s="90"/>
      <c r="ABM143" s="90"/>
      <c r="ABN143" s="90"/>
      <c r="ABO143" s="90"/>
      <c r="ABP143" s="90"/>
      <c r="ABQ143" s="90"/>
      <c r="ABR143" s="90"/>
      <c r="ABS143" s="90"/>
      <c r="ABT143" s="90"/>
      <c r="ABU143" s="90"/>
      <c r="ABV143" s="90"/>
      <c r="ABW143" s="90"/>
      <c r="ABX143" s="90"/>
      <c r="ABY143" s="90"/>
      <c r="ABZ143" s="90"/>
      <c r="ACA143" s="90"/>
      <c r="ACB143" s="90"/>
      <c r="ACC143" s="90"/>
      <c r="ACD143" s="90"/>
      <c r="ACE143" s="90"/>
      <c r="ACF143" s="90"/>
      <c r="ACG143" s="90"/>
      <c r="ACH143" s="90"/>
      <c r="ACI143" s="90"/>
      <c r="ACJ143" s="90"/>
      <c r="ACK143" s="90"/>
      <c r="ACL143" s="90"/>
      <c r="ACM143" s="90"/>
      <c r="ACN143" s="90"/>
      <c r="ACO143" s="90"/>
      <c r="ACP143" s="90"/>
      <c r="ACQ143" s="90"/>
      <c r="ACR143" s="90"/>
      <c r="ACS143" s="90"/>
      <c r="ACT143" s="90"/>
      <c r="ACU143" s="90"/>
      <c r="ACV143" s="90"/>
      <c r="ACW143" s="90"/>
      <c r="ACX143" s="90"/>
      <c r="ACY143" s="90"/>
      <c r="ACZ143" s="90"/>
      <c r="ADA143" s="90"/>
      <c r="ADB143" s="90"/>
      <c r="ADC143" s="90"/>
      <c r="ADD143" s="90"/>
      <c r="ADE143" s="90"/>
      <c r="ADF143" s="90"/>
      <c r="ADG143" s="90"/>
      <c r="ADH143" s="90"/>
      <c r="ADI143" s="90"/>
      <c r="ADJ143" s="90"/>
      <c r="ADK143" s="90"/>
      <c r="ADL143" s="90"/>
      <c r="ADM143" s="90"/>
      <c r="ADN143" s="90"/>
      <c r="ADO143" s="90"/>
      <c r="ADP143" s="90"/>
      <c r="ADQ143" s="90"/>
      <c r="ADR143" s="90"/>
      <c r="ADS143" s="90"/>
      <c r="ADT143" s="90"/>
      <c r="ADU143" s="90"/>
      <c r="ADV143" s="90"/>
      <c r="ADW143" s="90"/>
      <c r="ADX143" s="90"/>
      <c r="ADY143" s="90"/>
      <c r="ADZ143" s="90"/>
      <c r="AEA143" s="90"/>
      <c r="AEB143" s="90"/>
      <c r="AEC143" s="90"/>
      <c r="AED143" s="90"/>
      <c r="AEE143" s="90"/>
      <c r="AEF143" s="90"/>
      <c r="AEG143" s="90"/>
      <c r="AEH143" s="90"/>
      <c r="AEI143" s="90"/>
      <c r="AEJ143" s="90"/>
      <c r="AEK143" s="90"/>
      <c r="AEL143" s="90"/>
      <c r="AEM143" s="90"/>
      <c r="AEN143" s="90"/>
      <c r="AEO143" s="90"/>
      <c r="AEP143" s="90"/>
      <c r="AEQ143" s="90"/>
      <c r="AER143" s="90"/>
      <c r="AES143" s="90"/>
      <c r="AET143" s="90"/>
      <c r="AEU143" s="90"/>
      <c r="AEV143" s="90"/>
      <c r="AEW143" s="90"/>
      <c r="AEX143" s="90"/>
      <c r="AEY143" s="90"/>
      <c r="AEZ143" s="90"/>
      <c r="AFA143" s="90"/>
      <c r="AFB143" s="90"/>
      <c r="AFC143" s="90"/>
      <c r="AFD143" s="90"/>
      <c r="AFE143" s="90"/>
      <c r="AFF143" s="90"/>
      <c r="AFG143" s="90"/>
      <c r="AFH143" s="90"/>
      <c r="AFI143" s="90"/>
      <c r="AFJ143" s="90"/>
      <c r="AFK143" s="90"/>
      <c r="AFL143" s="90"/>
      <c r="AFM143" s="90"/>
      <c r="AFN143" s="90"/>
      <c r="AFO143" s="90"/>
      <c r="AFP143" s="90"/>
      <c r="AFQ143" s="90"/>
      <c r="AFR143" s="90"/>
      <c r="AFS143" s="90"/>
      <c r="AFT143" s="90"/>
      <c r="AFU143" s="90"/>
      <c r="AFV143" s="90"/>
      <c r="AFW143" s="90"/>
      <c r="AFX143" s="90"/>
      <c r="AFY143" s="90"/>
      <c r="AFZ143" s="90"/>
      <c r="AGA143" s="90"/>
      <c r="AGB143" s="90"/>
      <c r="AGC143" s="90"/>
      <c r="AGD143" s="90"/>
      <c r="AGE143" s="90"/>
      <c r="AGF143" s="90"/>
      <c r="AGG143" s="90"/>
      <c r="AGH143" s="90"/>
      <c r="AGI143" s="90"/>
      <c r="AGJ143" s="90"/>
      <c r="AGK143" s="90"/>
      <c r="AGL143" s="90"/>
      <c r="AGM143" s="90"/>
      <c r="AGN143" s="90"/>
      <c r="AGO143" s="90"/>
      <c r="AGP143" s="90"/>
      <c r="AGQ143" s="90"/>
      <c r="AGR143" s="90"/>
      <c r="AGS143" s="90"/>
      <c r="AGT143" s="90"/>
      <c r="AGU143" s="90"/>
      <c r="AGV143" s="90"/>
      <c r="AGW143" s="90"/>
      <c r="AGX143" s="90"/>
      <c r="AGY143" s="90"/>
      <c r="AGZ143" s="90"/>
      <c r="AHA143" s="90"/>
      <c r="AHB143" s="90"/>
      <c r="AHC143" s="90"/>
      <c r="AHD143" s="90"/>
      <c r="AHE143" s="90"/>
      <c r="AHF143" s="90"/>
      <c r="AHG143" s="90"/>
      <c r="AHH143" s="90"/>
      <c r="AHI143" s="90"/>
      <c r="AHJ143" s="90"/>
      <c r="AHK143" s="90"/>
      <c r="AHL143" s="90"/>
      <c r="AHM143" s="90"/>
      <c r="AHN143" s="90"/>
      <c r="AHO143" s="90"/>
      <c r="AHP143" s="90"/>
      <c r="AHQ143" s="90"/>
      <c r="AHR143" s="90"/>
      <c r="AHS143" s="90"/>
      <c r="AHT143" s="90"/>
      <c r="AHU143" s="90"/>
      <c r="AHV143" s="90"/>
      <c r="AHW143" s="90"/>
      <c r="AHX143" s="90"/>
      <c r="AHY143" s="90"/>
      <c r="AHZ143" s="90"/>
      <c r="AIA143" s="90"/>
      <c r="AIB143" s="90"/>
      <c r="AIC143" s="90"/>
      <c r="AID143" s="90"/>
      <c r="AIE143" s="90"/>
      <c r="AIF143" s="90"/>
      <c r="AIG143" s="90"/>
      <c r="AIH143" s="90"/>
      <c r="AII143" s="90"/>
      <c r="AIJ143" s="90"/>
      <c r="AIK143" s="90"/>
      <c r="AIL143" s="90"/>
      <c r="AIM143" s="90"/>
      <c r="AIN143" s="90"/>
      <c r="AIO143" s="90"/>
      <c r="AIP143" s="90"/>
      <c r="AIQ143" s="90"/>
      <c r="AIR143" s="90"/>
      <c r="AIS143" s="90"/>
      <c r="AIT143" s="90"/>
      <c r="AIU143" s="90"/>
      <c r="AIV143" s="90"/>
      <c r="AIW143" s="90"/>
      <c r="AIX143" s="90"/>
      <c r="AIY143" s="90"/>
      <c r="AIZ143" s="90"/>
      <c r="AJA143" s="90"/>
      <c r="AJB143" s="90"/>
      <c r="AJC143" s="90"/>
      <c r="AJD143" s="90"/>
      <c r="AJE143" s="90"/>
      <c r="AJF143" s="90"/>
      <c r="AJG143" s="90"/>
      <c r="AJH143" s="90"/>
      <c r="AJI143" s="90"/>
      <c r="AJJ143" s="90"/>
      <c r="AJK143" s="90"/>
      <c r="AJL143" s="90"/>
      <c r="AJM143" s="90"/>
      <c r="AJN143" s="90"/>
      <c r="AJO143" s="90"/>
      <c r="AJP143" s="90"/>
      <c r="AJQ143" s="90"/>
      <c r="AJR143" s="90"/>
      <c r="AJS143" s="90"/>
      <c r="AJT143" s="90"/>
      <c r="AJU143" s="90"/>
      <c r="AJV143" s="90"/>
      <c r="AJW143" s="90"/>
      <c r="AJX143" s="90"/>
      <c r="AJY143" s="90"/>
      <c r="AJZ143" s="90"/>
      <c r="AKA143" s="90"/>
      <c r="AKB143" s="90"/>
      <c r="AKC143" s="90"/>
      <c r="AKD143" s="90"/>
      <c r="AKE143" s="90"/>
      <c r="AKF143" s="90"/>
      <c r="AKG143" s="90"/>
      <c r="AKH143" s="90"/>
      <c r="AKI143" s="90"/>
      <c r="AKJ143" s="90"/>
      <c r="AKK143" s="90"/>
      <c r="AKL143" s="90"/>
      <c r="AKM143" s="90"/>
      <c r="AKN143" s="90"/>
      <c r="AKO143" s="90"/>
      <c r="AKP143" s="90"/>
      <c r="AKQ143" s="90"/>
      <c r="AKR143" s="90"/>
      <c r="AKS143" s="90"/>
      <c r="AKT143" s="90"/>
      <c r="AKU143" s="90"/>
      <c r="AKV143" s="90"/>
      <c r="AKW143" s="90"/>
      <c r="AKX143" s="90"/>
      <c r="AKY143" s="90"/>
      <c r="AKZ143" s="90"/>
      <c r="ALA143" s="90"/>
      <c r="ALB143" s="90"/>
      <c r="ALC143" s="90"/>
      <c r="ALD143" s="90"/>
      <c r="ALE143" s="90"/>
      <c r="ALF143" s="90"/>
      <c r="ALG143" s="90"/>
      <c r="ALH143" s="90"/>
      <c r="ALI143" s="90"/>
      <c r="ALJ143" s="90"/>
      <c r="ALK143" s="90"/>
      <c r="ALL143" s="90"/>
      <c r="ALM143" s="90"/>
      <c r="ALN143" s="90"/>
      <c r="ALO143" s="90"/>
      <c r="ALP143" s="90"/>
      <c r="ALQ143" s="90"/>
      <c r="ALR143" s="90"/>
      <c r="ALS143" s="90"/>
      <c r="ALT143" s="90"/>
      <c r="ALU143" s="90"/>
      <c r="ALV143" s="90"/>
      <c r="ALW143" s="90"/>
      <c r="ALX143" s="90"/>
      <c r="ALY143" s="90"/>
      <c r="ALZ143" s="90"/>
      <c r="AMA143" s="90"/>
      <c r="AMB143" s="90"/>
      <c r="AMC143" s="90"/>
      <c r="AMD143" s="90"/>
      <c r="AME143" s="90"/>
      <c r="AMF143" s="90"/>
    </row>
    <row r="144" spans="1:1020" s="89" customFormat="1" ht="45" x14ac:dyDescent="0.25">
      <c r="A144" s="91" t="s">
        <v>666</v>
      </c>
      <c r="B144" s="92" t="s">
        <v>667</v>
      </c>
      <c r="C144" s="95" t="s">
        <v>668</v>
      </c>
      <c r="D144" s="100" t="s">
        <v>669</v>
      </c>
      <c r="E144" s="101" t="s">
        <v>670</v>
      </c>
      <c r="F144" s="102">
        <v>44270</v>
      </c>
      <c r="G144" s="92">
        <v>2217</v>
      </c>
      <c r="H144" s="102">
        <v>44280</v>
      </c>
      <c r="I144" s="105">
        <v>617734.25</v>
      </c>
      <c r="J144" s="104"/>
      <c r="K144" s="92" t="s">
        <v>86</v>
      </c>
      <c r="L144" s="92" t="s">
        <v>671</v>
      </c>
      <c r="M144" s="92" t="s">
        <v>234</v>
      </c>
      <c r="N144" s="105"/>
      <c r="O144" s="94"/>
      <c r="P144" s="94"/>
      <c r="Q144" s="105">
        <v>617734.25</v>
      </c>
      <c r="R144" s="94"/>
      <c r="S144" s="94"/>
      <c r="T144" s="105">
        <v>617734.25</v>
      </c>
      <c r="U144" s="88">
        <v>44469</v>
      </c>
      <c r="BV144" s="90"/>
      <c r="BW144" s="90"/>
      <c r="BX144" s="90"/>
      <c r="BY144" s="90"/>
      <c r="BZ144" s="90"/>
      <c r="CA144" s="90"/>
      <c r="CB144" s="90"/>
      <c r="CC144" s="90"/>
      <c r="CD144" s="90"/>
      <c r="CE144" s="90"/>
      <c r="CF144" s="90"/>
      <c r="CG144" s="90"/>
      <c r="CH144" s="90"/>
      <c r="CI144" s="90"/>
      <c r="CJ144" s="90"/>
      <c r="CK144" s="90"/>
      <c r="CL144" s="90"/>
      <c r="CM144" s="90"/>
      <c r="CN144" s="90"/>
      <c r="CO144" s="90"/>
      <c r="CP144" s="90"/>
      <c r="CQ144" s="90"/>
      <c r="CR144" s="90"/>
      <c r="CS144" s="90"/>
      <c r="CT144" s="90"/>
      <c r="CU144" s="90"/>
      <c r="CV144" s="90"/>
      <c r="CW144" s="90"/>
      <c r="CX144" s="90"/>
      <c r="CY144" s="90"/>
      <c r="CZ144" s="90"/>
      <c r="DA144" s="90"/>
      <c r="DB144" s="90"/>
      <c r="DC144" s="90"/>
      <c r="DD144" s="90"/>
      <c r="DE144" s="90"/>
      <c r="DF144" s="90"/>
      <c r="DG144" s="90"/>
      <c r="DH144" s="90"/>
      <c r="DI144" s="90"/>
      <c r="DJ144" s="90"/>
      <c r="DK144" s="90"/>
      <c r="DL144" s="90"/>
      <c r="DM144" s="90"/>
      <c r="DN144" s="90"/>
      <c r="DO144" s="90"/>
      <c r="DP144" s="90"/>
      <c r="DQ144" s="90"/>
      <c r="DR144" s="90"/>
      <c r="DS144" s="90"/>
      <c r="DT144" s="90"/>
      <c r="DU144" s="90"/>
      <c r="DV144" s="90"/>
      <c r="DW144" s="90"/>
      <c r="DX144" s="90"/>
      <c r="DY144" s="90"/>
      <c r="DZ144" s="90"/>
      <c r="EA144" s="90"/>
      <c r="EB144" s="90"/>
      <c r="EC144" s="90"/>
      <c r="ED144" s="90"/>
      <c r="EE144" s="90"/>
      <c r="EF144" s="90"/>
      <c r="EG144" s="90"/>
      <c r="EH144" s="90"/>
      <c r="EI144" s="90"/>
      <c r="EJ144" s="90"/>
      <c r="EK144" s="90"/>
      <c r="EL144" s="90"/>
      <c r="EM144" s="90"/>
      <c r="EN144" s="90"/>
      <c r="EO144" s="90"/>
      <c r="EP144" s="90"/>
      <c r="EQ144" s="90"/>
      <c r="ER144" s="90"/>
      <c r="ES144" s="90"/>
      <c r="ET144" s="90"/>
      <c r="EU144" s="90"/>
      <c r="EV144" s="90"/>
      <c r="EW144" s="90"/>
      <c r="EX144" s="90"/>
      <c r="EY144" s="90"/>
      <c r="EZ144" s="90"/>
      <c r="FA144" s="90"/>
      <c r="FB144" s="90"/>
      <c r="FC144" s="90"/>
      <c r="FD144" s="90"/>
      <c r="FE144" s="90"/>
      <c r="FF144" s="90"/>
      <c r="FG144" s="90"/>
      <c r="FH144" s="90"/>
      <c r="FI144" s="90"/>
      <c r="FJ144" s="90"/>
      <c r="FK144" s="90"/>
      <c r="FL144" s="90"/>
      <c r="FM144" s="90"/>
      <c r="FN144" s="90"/>
      <c r="FO144" s="90"/>
      <c r="FP144" s="90"/>
      <c r="FQ144" s="90"/>
      <c r="FR144" s="90"/>
      <c r="FS144" s="90"/>
      <c r="FT144" s="90"/>
      <c r="FU144" s="90"/>
      <c r="FV144" s="90"/>
      <c r="FW144" s="90"/>
      <c r="FX144" s="90"/>
      <c r="FY144" s="90"/>
      <c r="FZ144" s="90"/>
      <c r="GA144" s="90"/>
      <c r="GB144" s="90"/>
      <c r="GC144" s="90"/>
      <c r="GD144" s="90"/>
      <c r="GE144" s="90"/>
      <c r="GF144" s="90"/>
      <c r="GG144" s="90"/>
      <c r="GH144" s="90"/>
      <c r="GI144" s="90"/>
      <c r="GJ144" s="90"/>
      <c r="GK144" s="90"/>
      <c r="GL144" s="90"/>
      <c r="GM144" s="90"/>
      <c r="GN144" s="90"/>
      <c r="GO144" s="90"/>
      <c r="GP144" s="90"/>
      <c r="GQ144" s="90"/>
      <c r="GR144" s="90"/>
      <c r="GS144" s="90"/>
      <c r="GT144" s="90"/>
      <c r="GU144" s="90"/>
      <c r="GV144" s="90"/>
      <c r="GW144" s="90"/>
      <c r="GX144" s="90"/>
      <c r="GY144" s="90"/>
      <c r="GZ144" s="90"/>
      <c r="HA144" s="90"/>
      <c r="HB144" s="90"/>
      <c r="HC144" s="90"/>
      <c r="HD144" s="90"/>
      <c r="HE144" s="90"/>
      <c r="HF144" s="90"/>
      <c r="HG144" s="90"/>
      <c r="HH144" s="90"/>
      <c r="HI144" s="90"/>
      <c r="HJ144" s="90"/>
      <c r="HK144" s="90"/>
      <c r="HL144" s="90"/>
      <c r="HM144" s="90"/>
      <c r="HN144" s="90"/>
      <c r="HO144" s="90"/>
      <c r="HP144" s="90"/>
      <c r="HQ144" s="90"/>
      <c r="HR144" s="90"/>
      <c r="HS144" s="90"/>
      <c r="HT144" s="90"/>
      <c r="HU144" s="90"/>
      <c r="HV144" s="90"/>
      <c r="HW144" s="90"/>
      <c r="HX144" s="90"/>
      <c r="HY144" s="90"/>
      <c r="HZ144" s="90"/>
      <c r="IA144" s="90"/>
      <c r="IB144" s="90"/>
      <c r="IC144" s="90"/>
      <c r="ID144" s="90"/>
      <c r="IE144" s="90"/>
      <c r="IF144" s="90"/>
      <c r="IG144" s="90"/>
      <c r="IH144" s="90"/>
      <c r="II144" s="90"/>
      <c r="IJ144" s="90"/>
      <c r="IK144" s="90"/>
      <c r="IL144" s="90"/>
      <c r="IM144" s="90"/>
      <c r="IN144" s="90"/>
      <c r="IO144" s="90"/>
      <c r="IP144" s="90"/>
      <c r="IQ144" s="90"/>
      <c r="IR144" s="90"/>
      <c r="IS144" s="90"/>
      <c r="IT144" s="90"/>
      <c r="IU144" s="90"/>
      <c r="IV144" s="90"/>
      <c r="IW144" s="90"/>
      <c r="IX144" s="90"/>
      <c r="IY144" s="90"/>
      <c r="IZ144" s="90"/>
      <c r="JA144" s="90"/>
      <c r="JB144" s="90"/>
      <c r="JC144" s="90"/>
      <c r="JD144" s="90"/>
      <c r="JE144" s="90"/>
      <c r="JF144" s="90"/>
      <c r="JG144" s="90"/>
      <c r="JH144" s="90"/>
      <c r="JI144" s="90"/>
      <c r="JJ144" s="90"/>
      <c r="JK144" s="90"/>
      <c r="JL144" s="90"/>
      <c r="JM144" s="90"/>
      <c r="JN144" s="90"/>
      <c r="JO144" s="90"/>
      <c r="JP144" s="90"/>
      <c r="JQ144" s="90"/>
      <c r="JR144" s="90"/>
      <c r="JS144" s="90"/>
      <c r="JT144" s="90"/>
      <c r="JU144" s="90"/>
      <c r="JV144" s="90"/>
      <c r="JW144" s="90"/>
      <c r="JX144" s="90"/>
      <c r="JY144" s="90"/>
      <c r="JZ144" s="90"/>
      <c r="KA144" s="90"/>
      <c r="KB144" s="90"/>
      <c r="KC144" s="90"/>
      <c r="KD144" s="90"/>
      <c r="KE144" s="90"/>
      <c r="KF144" s="90"/>
      <c r="KG144" s="90"/>
      <c r="KH144" s="90"/>
      <c r="KI144" s="90"/>
      <c r="KJ144" s="90"/>
      <c r="KK144" s="90"/>
      <c r="KL144" s="90"/>
      <c r="KM144" s="90"/>
      <c r="KN144" s="90"/>
      <c r="KO144" s="90"/>
      <c r="KP144" s="90"/>
      <c r="KQ144" s="90"/>
      <c r="KR144" s="90"/>
      <c r="KS144" s="90"/>
      <c r="KT144" s="90"/>
      <c r="KU144" s="90"/>
      <c r="KV144" s="90"/>
      <c r="KW144" s="90"/>
      <c r="KX144" s="90"/>
      <c r="KY144" s="90"/>
      <c r="KZ144" s="90"/>
      <c r="LA144" s="90"/>
      <c r="LB144" s="90"/>
      <c r="LC144" s="90"/>
      <c r="LD144" s="90"/>
      <c r="LE144" s="90"/>
      <c r="LF144" s="90"/>
      <c r="LG144" s="90"/>
      <c r="LH144" s="90"/>
      <c r="LI144" s="90"/>
      <c r="LJ144" s="90"/>
      <c r="LK144" s="90"/>
      <c r="LL144" s="90"/>
      <c r="LM144" s="90"/>
      <c r="LN144" s="90"/>
      <c r="LO144" s="90"/>
      <c r="LP144" s="90"/>
      <c r="LQ144" s="90"/>
      <c r="LR144" s="90"/>
      <c r="LS144" s="90"/>
      <c r="LT144" s="90"/>
      <c r="LU144" s="90"/>
      <c r="LV144" s="90"/>
      <c r="LW144" s="90"/>
      <c r="LX144" s="90"/>
      <c r="LY144" s="90"/>
      <c r="LZ144" s="90"/>
      <c r="MA144" s="90"/>
      <c r="MB144" s="90"/>
      <c r="MC144" s="90"/>
      <c r="MD144" s="90"/>
      <c r="ME144" s="90"/>
      <c r="MF144" s="90"/>
      <c r="MG144" s="90"/>
      <c r="MH144" s="90"/>
      <c r="MI144" s="90"/>
      <c r="MJ144" s="90"/>
      <c r="MK144" s="90"/>
      <c r="ML144" s="90"/>
      <c r="MM144" s="90"/>
      <c r="MN144" s="90"/>
      <c r="MO144" s="90"/>
      <c r="MP144" s="90"/>
      <c r="MQ144" s="90"/>
      <c r="MR144" s="90"/>
      <c r="MS144" s="90"/>
      <c r="MT144" s="90"/>
      <c r="MU144" s="90"/>
      <c r="MV144" s="90"/>
      <c r="MW144" s="90"/>
      <c r="MX144" s="90"/>
      <c r="MY144" s="90"/>
      <c r="MZ144" s="90"/>
      <c r="NA144" s="90"/>
      <c r="NB144" s="90"/>
      <c r="NC144" s="90"/>
      <c r="ND144" s="90"/>
      <c r="NE144" s="90"/>
      <c r="NF144" s="90"/>
      <c r="NG144" s="90"/>
      <c r="NH144" s="90"/>
      <c r="NI144" s="90"/>
      <c r="NJ144" s="90"/>
      <c r="NK144" s="90"/>
      <c r="NL144" s="90"/>
      <c r="NM144" s="90"/>
      <c r="NN144" s="90"/>
      <c r="NO144" s="90"/>
      <c r="NP144" s="90"/>
      <c r="NQ144" s="90"/>
      <c r="NR144" s="90"/>
      <c r="NS144" s="90"/>
      <c r="NT144" s="90"/>
      <c r="NU144" s="90"/>
      <c r="NV144" s="90"/>
      <c r="NW144" s="90"/>
      <c r="NX144" s="90"/>
      <c r="NY144" s="90"/>
      <c r="NZ144" s="90"/>
      <c r="OA144" s="90"/>
      <c r="OB144" s="90"/>
      <c r="OC144" s="90"/>
      <c r="OD144" s="90"/>
      <c r="OE144" s="90"/>
      <c r="OF144" s="90"/>
      <c r="OG144" s="90"/>
      <c r="OH144" s="90"/>
      <c r="OI144" s="90"/>
      <c r="OJ144" s="90"/>
      <c r="OK144" s="90"/>
      <c r="OL144" s="90"/>
      <c r="OM144" s="90"/>
      <c r="ON144" s="90"/>
      <c r="OO144" s="90"/>
      <c r="OP144" s="90"/>
      <c r="OQ144" s="90"/>
      <c r="OR144" s="90"/>
      <c r="OS144" s="90"/>
      <c r="OT144" s="90"/>
      <c r="OU144" s="90"/>
      <c r="OV144" s="90"/>
      <c r="OW144" s="90"/>
      <c r="OX144" s="90"/>
      <c r="OY144" s="90"/>
      <c r="OZ144" s="90"/>
      <c r="PA144" s="90"/>
      <c r="PB144" s="90"/>
      <c r="PC144" s="90"/>
      <c r="PD144" s="90"/>
      <c r="PE144" s="90"/>
      <c r="PF144" s="90"/>
      <c r="PG144" s="90"/>
      <c r="PH144" s="90"/>
      <c r="PI144" s="90"/>
      <c r="PJ144" s="90"/>
      <c r="PK144" s="90"/>
      <c r="PL144" s="90"/>
      <c r="PM144" s="90"/>
      <c r="PN144" s="90"/>
      <c r="PO144" s="90"/>
      <c r="PP144" s="90"/>
      <c r="PQ144" s="90"/>
      <c r="PR144" s="90"/>
      <c r="PS144" s="90"/>
      <c r="PT144" s="90"/>
      <c r="PU144" s="90"/>
      <c r="PV144" s="90"/>
      <c r="PW144" s="90"/>
      <c r="PX144" s="90"/>
      <c r="PY144" s="90"/>
      <c r="PZ144" s="90"/>
      <c r="QA144" s="90"/>
      <c r="QB144" s="90"/>
      <c r="QC144" s="90"/>
      <c r="QD144" s="90"/>
      <c r="QE144" s="90"/>
      <c r="QF144" s="90"/>
      <c r="QG144" s="90"/>
      <c r="QH144" s="90"/>
      <c r="QI144" s="90"/>
      <c r="QJ144" s="90"/>
      <c r="QK144" s="90"/>
      <c r="QL144" s="90"/>
      <c r="QM144" s="90"/>
      <c r="QN144" s="90"/>
      <c r="QO144" s="90"/>
      <c r="QP144" s="90"/>
      <c r="QQ144" s="90"/>
      <c r="QR144" s="90"/>
      <c r="QS144" s="90"/>
      <c r="QT144" s="90"/>
      <c r="QU144" s="90"/>
      <c r="QV144" s="90"/>
      <c r="QW144" s="90"/>
      <c r="QX144" s="90"/>
      <c r="QY144" s="90"/>
      <c r="QZ144" s="90"/>
      <c r="RA144" s="90"/>
      <c r="RB144" s="90"/>
      <c r="RC144" s="90"/>
      <c r="RD144" s="90"/>
      <c r="RE144" s="90"/>
      <c r="RF144" s="90"/>
      <c r="RG144" s="90"/>
      <c r="RH144" s="90"/>
      <c r="RI144" s="90"/>
      <c r="RJ144" s="90"/>
      <c r="RK144" s="90"/>
      <c r="RL144" s="90"/>
      <c r="RM144" s="90"/>
      <c r="RN144" s="90"/>
      <c r="RO144" s="90"/>
      <c r="RP144" s="90"/>
      <c r="RQ144" s="90"/>
      <c r="RR144" s="90"/>
      <c r="RS144" s="90"/>
      <c r="RT144" s="90"/>
      <c r="RU144" s="90"/>
      <c r="RV144" s="90"/>
      <c r="RW144" s="90"/>
      <c r="RX144" s="90"/>
      <c r="RY144" s="90"/>
      <c r="RZ144" s="90"/>
      <c r="SA144" s="90"/>
      <c r="SB144" s="90"/>
      <c r="SC144" s="90"/>
      <c r="SD144" s="90"/>
      <c r="SE144" s="90"/>
      <c r="SF144" s="90"/>
      <c r="SG144" s="90"/>
      <c r="SH144" s="90"/>
      <c r="SI144" s="90"/>
      <c r="SJ144" s="90"/>
      <c r="SK144" s="90"/>
      <c r="SL144" s="90"/>
      <c r="SM144" s="90"/>
      <c r="SN144" s="90"/>
      <c r="SO144" s="90"/>
      <c r="SP144" s="90"/>
      <c r="SQ144" s="90"/>
      <c r="SR144" s="90"/>
      <c r="SS144" s="90"/>
      <c r="ST144" s="90"/>
      <c r="SU144" s="90"/>
      <c r="SV144" s="90"/>
      <c r="SW144" s="90"/>
      <c r="SX144" s="90"/>
      <c r="SY144" s="90"/>
      <c r="SZ144" s="90"/>
      <c r="TA144" s="90"/>
      <c r="TB144" s="90"/>
      <c r="TC144" s="90"/>
      <c r="TD144" s="90"/>
      <c r="TE144" s="90"/>
      <c r="TF144" s="90"/>
      <c r="TG144" s="90"/>
      <c r="TH144" s="90"/>
      <c r="TI144" s="90"/>
      <c r="TJ144" s="90"/>
      <c r="TK144" s="90"/>
      <c r="TL144" s="90"/>
      <c r="TM144" s="90"/>
      <c r="TN144" s="90"/>
      <c r="TO144" s="90"/>
      <c r="TP144" s="90"/>
      <c r="TQ144" s="90"/>
      <c r="TR144" s="90"/>
      <c r="TS144" s="90"/>
      <c r="TT144" s="90"/>
      <c r="TU144" s="90"/>
      <c r="TV144" s="90"/>
      <c r="TW144" s="90"/>
      <c r="TX144" s="90"/>
      <c r="TY144" s="90"/>
      <c r="TZ144" s="90"/>
      <c r="UA144" s="90"/>
      <c r="UB144" s="90"/>
      <c r="UC144" s="90"/>
      <c r="UD144" s="90"/>
      <c r="UE144" s="90"/>
      <c r="UF144" s="90"/>
      <c r="UG144" s="90"/>
      <c r="UH144" s="90"/>
      <c r="UI144" s="90"/>
      <c r="UJ144" s="90"/>
      <c r="UK144" s="90"/>
      <c r="UL144" s="90"/>
      <c r="UM144" s="90"/>
      <c r="UN144" s="90"/>
      <c r="UO144" s="90"/>
      <c r="UP144" s="90"/>
      <c r="UQ144" s="90"/>
      <c r="UR144" s="90"/>
      <c r="US144" s="90"/>
      <c r="UT144" s="90"/>
      <c r="UU144" s="90"/>
      <c r="UV144" s="90"/>
      <c r="UW144" s="90"/>
      <c r="UX144" s="90"/>
      <c r="UY144" s="90"/>
      <c r="UZ144" s="90"/>
      <c r="VA144" s="90"/>
      <c r="VB144" s="90"/>
      <c r="VC144" s="90"/>
      <c r="VD144" s="90"/>
      <c r="VE144" s="90"/>
      <c r="VF144" s="90"/>
      <c r="VG144" s="90"/>
      <c r="VH144" s="90"/>
      <c r="VI144" s="90"/>
      <c r="VJ144" s="90"/>
      <c r="VK144" s="90"/>
      <c r="VL144" s="90"/>
      <c r="VM144" s="90"/>
      <c r="VN144" s="90"/>
      <c r="VO144" s="90"/>
      <c r="VP144" s="90"/>
      <c r="VQ144" s="90"/>
      <c r="VR144" s="90"/>
      <c r="VS144" s="90"/>
      <c r="VT144" s="90"/>
      <c r="VU144" s="90"/>
      <c r="VV144" s="90"/>
      <c r="VW144" s="90"/>
      <c r="VX144" s="90"/>
      <c r="VY144" s="90"/>
      <c r="VZ144" s="90"/>
      <c r="WA144" s="90"/>
      <c r="WB144" s="90"/>
      <c r="WC144" s="90"/>
      <c r="WD144" s="90"/>
      <c r="WE144" s="90"/>
      <c r="WF144" s="90"/>
      <c r="WG144" s="90"/>
      <c r="WH144" s="90"/>
      <c r="WI144" s="90"/>
      <c r="WJ144" s="90"/>
      <c r="WK144" s="90"/>
      <c r="WL144" s="90"/>
      <c r="WM144" s="90"/>
      <c r="WN144" s="90"/>
      <c r="WO144" s="90"/>
      <c r="WP144" s="90"/>
      <c r="WQ144" s="90"/>
      <c r="WR144" s="90"/>
      <c r="WS144" s="90"/>
      <c r="WT144" s="90"/>
      <c r="WU144" s="90"/>
      <c r="WV144" s="90"/>
      <c r="WW144" s="90"/>
      <c r="WX144" s="90"/>
      <c r="WY144" s="90"/>
      <c r="WZ144" s="90"/>
      <c r="XA144" s="90"/>
      <c r="XB144" s="90"/>
      <c r="XC144" s="90"/>
      <c r="XD144" s="90"/>
      <c r="XE144" s="90"/>
      <c r="XF144" s="90"/>
      <c r="XG144" s="90"/>
      <c r="XH144" s="90"/>
      <c r="XI144" s="90"/>
      <c r="XJ144" s="90"/>
      <c r="XK144" s="90"/>
      <c r="XL144" s="90"/>
      <c r="XM144" s="90"/>
      <c r="XN144" s="90"/>
      <c r="XO144" s="90"/>
      <c r="XP144" s="90"/>
      <c r="XQ144" s="90"/>
      <c r="XR144" s="90"/>
      <c r="XS144" s="90"/>
      <c r="XT144" s="90"/>
      <c r="XU144" s="90"/>
      <c r="XV144" s="90"/>
      <c r="XW144" s="90"/>
      <c r="XX144" s="90"/>
      <c r="XY144" s="90"/>
      <c r="XZ144" s="90"/>
      <c r="YA144" s="90"/>
      <c r="YB144" s="90"/>
      <c r="YC144" s="90"/>
      <c r="YD144" s="90"/>
      <c r="YE144" s="90"/>
      <c r="YF144" s="90"/>
      <c r="YG144" s="90"/>
      <c r="YH144" s="90"/>
      <c r="YI144" s="90"/>
      <c r="YJ144" s="90"/>
      <c r="YK144" s="90"/>
      <c r="YL144" s="90"/>
      <c r="YM144" s="90"/>
      <c r="YN144" s="90"/>
      <c r="YO144" s="90"/>
      <c r="YP144" s="90"/>
      <c r="YQ144" s="90"/>
      <c r="YR144" s="90"/>
      <c r="YS144" s="90"/>
      <c r="YT144" s="90"/>
      <c r="YU144" s="90"/>
      <c r="YV144" s="90"/>
      <c r="YW144" s="90"/>
      <c r="YX144" s="90"/>
      <c r="YY144" s="90"/>
      <c r="YZ144" s="90"/>
      <c r="ZA144" s="90"/>
      <c r="ZB144" s="90"/>
      <c r="ZC144" s="90"/>
      <c r="ZD144" s="90"/>
      <c r="ZE144" s="90"/>
      <c r="ZF144" s="90"/>
      <c r="ZG144" s="90"/>
      <c r="ZH144" s="90"/>
      <c r="ZI144" s="90"/>
      <c r="ZJ144" s="90"/>
      <c r="ZK144" s="90"/>
      <c r="ZL144" s="90"/>
      <c r="ZM144" s="90"/>
      <c r="ZN144" s="90"/>
      <c r="ZO144" s="90"/>
      <c r="ZP144" s="90"/>
      <c r="ZQ144" s="90"/>
      <c r="ZR144" s="90"/>
      <c r="ZS144" s="90"/>
      <c r="ZT144" s="90"/>
      <c r="ZU144" s="90"/>
      <c r="ZV144" s="90"/>
      <c r="ZW144" s="90"/>
      <c r="ZX144" s="90"/>
      <c r="ZY144" s="90"/>
      <c r="ZZ144" s="90"/>
      <c r="AAA144" s="90"/>
      <c r="AAB144" s="90"/>
      <c r="AAC144" s="90"/>
      <c r="AAD144" s="90"/>
      <c r="AAE144" s="90"/>
      <c r="AAF144" s="90"/>
      <c r="AAG144" s="90"/>
      <c r="AAH144" s="90"/>
      <c r="AAI144" s="90"/>
      <c r="AAJ144" s="90"/>
      <c r="AAK144" s="90"/>
      <c r="AAL144" s="90"/>
      <c r="AAM144" s="90"/>
      <c r="AAN144" s="90"/>
      <c r="AAO144" s="90"/>
      <c r="AAP144" s="90"/>
      <c r="AAQ144" s="90"/>
      <c r="AAR144" s="90"/>
      <c r="AAS144" s="90"/>
      <c r="AAT144" s="90"/>
      <c r="AAU144" s="90"/>
      <c r="AAV144" s="90"/>
      <c r="AAW144" s="90"/>
      <c r="AAX144" s="90"/>
      <c r="AAY144" s="90"/>
      <c r="AAZ144" s="90"/>
      <c r="ABA144" s="90"/>
      <c r="ABB144" s="90"/>
      <c r="ABC144" s="90"/>
      <c r="ABD144" s="90"/>
      <c r="ABE144" s="90"/>
      <c r="ABF144" s="90"/>
      <c r="ABG144" s="90"/>
      <c r="ABH144" s="90"/>
      <c r="ABI144" s="90"/>
      <c r="ABJ144" s="90"/>
      <c r="ABK144" s="90"/>
      <c r="ABL144" s="90"/>
      <c r="ABM144" s="90"/>
      <c r="ABN144" s="90"/>
      <c r="ABO144" s="90"/>
      <c r="ABP144" s="90"/>
      <c r="ABQ144" s="90"/>
      <c r="ABR144" s="90"/>
      <c r="ABS144" s="90"/>
      <c r="ABT144" s="90"/>
      <c r="ABU144" s="90"/>
      <c r="ABV144" s="90"/>
      <c r="ABW144" s="90"/>
      <c r="ABX144" s="90"/>
      <c r="ABY144" s="90"/>
      <c r="ABZ144" s="90"/>
      <c r="ACA144" s="90"/>
      <c r="ACB144" s="90"/>
      <c r="ACC144" s="90"/>
      <c r="ACD144" s="90"/>
      <c r="ACE144" s="90"/>
      <c r="ACF144" s="90"/>
      <c r="ACG144" s="90"/>
      <c r="ACH144" s="90"/>
      <c r="ACI144" s="90"/>
      <c r="ACJ144" s="90"/>
      <c r="ACK144" s="90"/>
      <c r="ACL144" s="90"/>
      <c r="ACM144" s="90"/>
      <c r="ACN144" s="90"/>
      <c r="ACO144" s="90"/>
      <c r="ACP144" s="90"/>
      <c r="ACQ144" s="90"/>
      <c r="ACR144" s="90"/>
      <c r="ACS144" s="90"/>
      <c r="ACT144" s="90"/>
      <c r="ACU144" s="90"/>
      <c r="ACV144" s="90"/>
      <c r="ACW144" s="90"/>
      <c r="ACX144" s="90"/>
      <c r="ACY144" s="90"/>
      <c r="ACZ144" s="90"/>
      <c r="ADA144" s="90"/>
      <c r="ADB144" s="90"/>
      <c r="ADC144" s="90"/>
      <c r="ADD144" s="90"/>
      <c r="ADE144" s="90"/>
      <c r="ADF144" s="90"/>
      <c r="ADG144" s="90"/>
      <c r="ADH144" s="90"/>
      <c r="ADI144" s="90"/>
      <c r="ADJ144" s="90"/>
      <c r="ADK144" s="90"/>
      <c r="ADL144" s="90"/>
      <c r="ADM144" s="90"/>
      <c r="ADN144" s="90"/>
      <c r="ADO144" s="90"/>
      <c r="ADP144" s="90"/>
      <c r="ADQ144" s="90"/>
      <c r="ADR144" s="90"/>
      <c r="ADS144" s="90"/>
      <c r="ADT144" s="90"/>
      <c r="ADU144" s="90"/>
      <c r="ADV144" s="90"/>
      <c r="ADW144" s="90"/>
      <c r="ADX144" s="90"/>
      <c r="ADY144" s="90"/>
      <c r="ADZ144" s="90"/>
      <c r="AEA144" s="90"/>
      <c r="AEB144" s="90"/>
      <c r="AEC144" s="90"/>
      <c r="AED144" s="90"/>
      <c r="AEE144" s="90"/>
      <c r="AEF144" s="90"/>
      <c r="AEG144" s="90"/>
      <c r="AEH144" s="90"/>
      <c r="AEI144" s="90"/>
      <c r="AEJ144" s="90"/>
      <c r="AEK144" s="90"/>
      <c r="AEL144" s="90"/>
      <c r="AEM144" s="90"/>
      <c r="AEN144" s="90"/>
      <c r="AEO144" s="90"/>
      <c r="AEP144" s="90"/>
      <c r="AEQ144" s="90"/>
      <c r="AER144" s="90"/>
      <c r="AES144" s="90"/>
      <c r="AET144" s="90"/>
      <c r="AEU144" s="90"/>
      <c r="AEV144" s="90"/>
      <c r="AEW144" s="90"/>
      <c r="AEX144" s="90"/>
      <c r="AEY144" s="90"/>
      <c r="AEZ144" s="90"/>
      <c r="AFA144" s="90"/>
      <c r="AFB144" s="90"/>
      <c r="AFC144" s="90"/>
      <c r="AFD144" s="90"/>
      <c r="AFE144" s="90"/>
      <c r="AFF144" s="90"/>
      <c r="AFG144" s="90"/>
      <c r="AFH144" s="90"/>
      <c r="AFI144" s="90"/>
      <c r="AFJ144" s="90"/>
      <c r="AFK144" s="90"/>
      <c r="AFL144" s="90"/>
      <c r="AFM144" s="90"/>
      <c r="AFN144" s="90"/>
      <c r="AFO144" s="90"/>
      <c r="AFP144" s="90"/>
      <c r="AFQ144" s="90"/>
      <c r="AFR144" s="90"/>
      <c r="AFS144" s="90"/>
      <c r="AFT144" s="90"/>
      <c r="AFU144" s="90"/>
      <c r="AFV144" s="90"/>
      <c r="AFW144" s="90"/>
      <c r="AFX144" s="90"/>
      <c r="AFY144" s="90"/>
      <c r="AFZ144" s="90"/>
      <c r="AGA144" s="90"/>
      <c r="AGB144" s="90"/>
      <c r="AGC144" s="90"/>
      <c r="AGD144" s="90"/>
      <c r="AGE144" s="90"/>
      <c r="AGF144" s="90"/>
      <c r="AGG144" s="90"/>
      <c r="AGH144" s="90"/>
      <c r="AGI144" s="90"/>
      <c r="AGJ144" s="90"/>
      <c r="AGK144" s="90"/>
      <c r="AGL144" s="90"/>
      <c r="AGM144" s="90"/>
      <c r="AGN144" s="90"/>
      <c r="AGO144" s="90"/>
      <c r="AGP144" s="90"/>
      <c r="AGQ144" s="90"/>
      <c r="AGR144" s="90"/>
      <c r="AGS144" s="90"/>
      <c r="AGT144" s="90"/>
      <c r="AGU144" s="90"/>
      <c r="AGV144" s="90"/>
      <c r="AGW144" s="90"/>
      <c r="AGX144" s="90"/>
      <c r="AGY144" s="90"/>
      <c r="AGZ144" s="90"/>
      <c r="AHA144" s="90"/>
      <c r="AHB144" s="90"/>
      <c r="AHC144" s="90"/>
      <c r="AHD144" s="90"/>
      <c r="AHE144" s="90"/>
      <c r="AHF144" s="90"/>
      <c r="AHG144" s="90"/>
      <c r="AHH144" s="90"/>
      <c r="AHI144" s="90"/>
      <c r="AHJ144" s="90"/>
      <c r="AHK144" s="90"/>
      <c r="AHL144" s="90"/>
      <c r="AHM144" s="90"/>
      <c r="AHN144" s="90"/>
      <c r="AHO144" s="90"/>
      <c r="AHP144" s="90"/>
      <c r="AHQ144" s="90"/>
      <c r="AHR144" s="90"/>
      <c r="AHS144" s="90"/>
      <c r="AHT144" s="90"/>
      <c r="AHU144" s="90"/>
      <c r="AHV144" s="90"/>
      <c r="AHW144" s="90"/>
      <c r="AHX144" s="90"/>
      <c r="AHY144" s="90"/>
      <c r="AHZ144" s="90"/>
      <c r="AIA144" s="90"/>
      <c r="AIB144" s="90"/>
      <c r="AIC144" s="90"/>
      <c r="AID144" s="90"/>
      <c r="AIE144" s="90"/>
      <c r="AIF144" s="90"/>
      <c r="AIG144" s="90"/>
      <c r="AIH144" s="90"/>
      <c r="AII144" s="90"/>
      <c r="AIJ144" s="90"/>
      <c r="AIK144" s="90"/>
      <c r="AIL144" s="90"/>
      <c r="AIM144" s="90"/>
      <c r="AIN144" s="90"/>
      <c r="AIO144" s="90"/>
      <c r="AIP144" s="90"/>
      <c r="AIQ144" s="90"/>
      <c r="AIR144" s="90"/>
      <c r="AIS144" s="90"/>
      <c r="AIT144" s="90"/>
      <c r="AIU144" s="90"/>
      <c r="AIV144" s="90"/>
      <c r="AIW144" s="90"/>
      <c r="AIX144" s="90"/>
      <c r="AIY144" s="90"/>
      <c r="AIZ144" s="90"/>
      <c r="AJA144" s="90"/>
      <c r="AJB144" s="90"/>
      <c r="AJC144" s="90"/>
      <c r="AJD144" s="90"/>
      <c r="AJE144" s="90"/>
      <c r="AJF144" s="90"/>
      <c r="AJG144" s="90"/>
      <c r="AJH144" s="90"/>
      <c r="AJI144" s="90"/>
      <c r="AJJ144" s="90"/>
      <c r="AJK144" s="90"/>
      <c r="AJL144" s="90"/>
      <c r="AJM144" s="90"/>
      <c r="AJN144" s="90"/>
      <c r="AJO144" s="90"/>
      <c r="AJP144" s="90"/>
      <c r="AJQ144" s="90"/>
      <c r="AJR144" s="90"/>
      <c r="AJS144" s="90"/>
      <c r="AJT144" s="90"/>
      <c r="AJU144" s="90"/>
      <c r="AJV144" s="90"/>
      <c r="AJW144" s="90"/>
      <c r="AJX144" s="90"/>
      <c r="AJY144" s="90"/>
      <c r="AJZ144" s="90"/>
      <c r="AKA144" s="90"/>
      <c r="AKB144" s="90"/>
      <c r="AKC144" s="90"/>
      <c r="AKD144" s="90"/>
      <c r="AKE144" s="90"/>
      <c r="AKF144" s="90"/>
      <c r="AKG144" s="90"/>
      <c r="AKH144" s="90"/>
      <c r="AKI144" s="90"/>
      <c r="AKJ144" s="90"/>
      <c r="AKK144" s="90"/>
      <c r="AKL144" s="90"/>
      <c r="AKM144" s="90"/>
      <c r="AKN144" s="90"/>
      <c r="AKO144" s="90"/>
      <c r="AKP144" s="90"/>
      <c r="AKQ144" s="90"/>
      <c r="AKR144" s="90"/>
      <c r="AKS144" s="90"/>
      <c r="AKT144" s="90"/>
      <c r="AKU144" s="90"/>
      <c r="AKV144" s="90"/>
      <c r="AKW144" s="90"/>
      <c r="AKX144" s="90"/>
      <c r="AKY144" s="90"/>
      <c r="AKZ144" s="90"/>
      <c r="ALA144" s="90"/>
      <c r="ALB144" s="90"/>
      <c r="ALC144" s="90"/>
      <c r="ALD144" s="90"/>
      <c r="ALE144" s="90"/>
      <c r="ALF144" s="90"/>
      <c r="ALG144" s="90"/>
      <c r="ALH144" s="90"/>
      <c r="ALI144" s="90"/>
      <c r="ALJ144" s="90"/>
      <c r="ALK144" s="90"/>
      <c r="ALL144" s="90"/>
      <c r="ALM144" s="90"/>
      <c r="ALN144" s="90"/>
      <c r="ALO144" s="90"/>
      <c r="ALP144" s="90"/>
      <c r="ALQ144" s="90"/>
      <c r="ALR144" s="90"/>
      <c r="ALS144" s="90"/>
      <c r="ALT144" s="90"/>
      <c r="ALU144" s="90"/>
      <c r="ALV144" s="90"/>
      <c r="ALW144" s="90"/>
      <c r="ALX144" s="90"/>
      <c r="ALY144" s="90"/>
      <c r="ALZ144" s="90"/>
      <c r="AMA144" s="90"/>
      <c r="AMB144" s="90"/>
      <c r="AMC144" s="90"/>
      <c r="AMD144" s="90"/>
      <c r="AME144" s="90"/>
      <c r="AMF144" s="90"/>
    </row>
    <row r="145" spans="1:1020" s="89" customFormat="1" ht="60" x14ac:dyDescent="0.25">
      <c r="A145" s="91" t="s">
        <v>488</v>
      </c>
      <c r="B145" s="92" t="s">
        <v>90</v>
      </c>
      <c r="C145" s="100" t="s">
        <v>489</v>
      </c>
      <c r="D145" s="100" t="s">
        <v>672</v>
      </c>
      <c r="E145" s="101" t="s">
        <v>491</v>
      </c>
      <c r="F145" s="102">
        <v>44140</v>
      </c>
      <c r="G145" s="92" t="s">
        <v>673</v>
      </c>
      <c r="H145" s="102">
        <v>44279</v>
      </c>
      <c r="I145" s="105">
        <v>7368.21</v>
      </c>
      <c r="J145" s="104"/>
      <c r="K145" s="92" t="s">
        <v>282</v>
      </c>
      <c r="L145" s="92" t="s">
        <v>493</v>
      </c>
      <c r="M145" s="92" t="s">
        <v>95</v>
      </c>
      <c r="N145" s="105">
        <v>7368.21</v>
      </c>
      <c r="O145" s="94"/>
      <c r="P145" s="94"/>
      <c r="Q145" s="105"/>
      <c r="R145" s="105"/>
      <c r="S145" s="94"/>
      <c r="T145" s="105">
        <v>7368.21</v>
      </c>
      <c r="U145" s="88">
        <v>44469</v>
      </c>
      <c r="BV145" s="90"/>
      <c r="BW145" s="90"/>
      <c r="BX145" s="90"/>
      <c r="BY145" s="90"/>
      <c r="BZ145" s="90"/>
      <c r="CA145" s="90"/>
      <c r="CB145" s="90"/>
      <c r="CC145" s="90"/>
      <c r="CD145" s="90"/>
      <c r="CE145" s="90"/>
      <c r="CF145" s="90"/>
      <c r="CG145" s="90"/>
      <c r="CH145" s="90"/>
      <c r="CI145" s="90"/>
      <c r="CJ145" s="90"/>
      <c r="CK145" s="90"/>
      <c r="CL145" s="90"/>
      <c r="CM145" s="90"/>
      <c r="CN145" s="90"/>
      <c r="CO145" s="90"/>
      <c r="CP145" s="90"/>
      <c r="CQ145" s="90"/>
      <c r="CR145" s="90"/>
      <c r="CS145" s="90"/>
      <c r="CT145" s="90"/>
      <c r="CU145" s="90"/>
      <c r="CV145" s="90"/>
      <c r="CW145" s="90"/>
      <c r="CX145" s="90"/>
      <c r="CY145" s="90"/>
      <c r="CZ145" s="90"/>
      <c r="DA145" s="90"/>
      <c r="DB145" s="90"/>
      <c r="DC145" s="90"/>
      <c r="DD145" s="90"/>
      <c r="DE145" s="90"/>
      <c r="DF145" s="90"/>
      <c r="DG145" s="90"/>
      <c r="DH145" s="90"/>
      <c r="DI145" s="90"/>
      <c r="DJ145" s="90"/>
      <c r="DK145" s="90"/>
      <c r="DL145" s="90"/>
      <c r="DM145" s="90"/>
      <c r="DN145" s="90"/>
      <c r="DO145" s="90"/>
      <c r="DP145" s="90"/>
      <c r="DQ145" s="90"/>
      <c r="DR145" s="90"/>
      <c r="DS145" s="90"/>
      <c r="DT145" s="90"/>
      <c r="DU145" s="90"/>
      <c r="DV145" s="90"/>
      <c r="DW145" s="90"/>
      <c r="DX145" s="90"/>
      <c r="DY145" s="90"/>
      <c r="DZ145" s="90"/>
      <c r="EA145" s="90"/>
      <c r="EB145" s="90"/>
      <c r="EC145" s="90"/>
      <c r="ED145" s="90"/>
      <c r="EE145" s="90"/>
      <c r="EF145" s="90"/>
      <c r="EG145" s="90"/>
      <c r="EH145" s="90"/>
      <c r="EI145" s="90"/>
      <c r="EJ145" s="90"/>
      <c r="EK145" s="90"/>
      <c r="EL145" s="90"/>
      <c r="EM145" s="90"/>
      <c r="EN145" s="90"/>
      <c r="EO145" s="90"/>
      <c r="EP145" s="90"/>
      <c r="EQ145" s="90"/>
      <c r="ER145" s="90"/>
      <c r="ES145" s="90"/>
      <c r="ET145" s="90"/>
      <c r="EU145" s="90"/>
      <c r="EV145" s="90"/>
      <c r="EW145" s="90"/>
      <c r="EX145" s="90"/>
      <c r="EY145" s="90"/>
      <c r="EZ145" s="90"/>
      <c r="FA145" s="90"/>
      <c r="FB145" s="90"/>
      <c r="FC145" s="90"/>
      <c r="FD145" s="90"/>
      <c r="FE145" s="90"/>
      <c r="FF145" s="90"/>
      <c r="FG145" s="90"/>
      <c r="FH145" s="90"/>
      <c r="FI145" s="90"/>
      <c r="FJ145" s="90"/>
      <c r="FK145" s="90"/>
      <c r="FL145" s="90"/>
      <c r="FM145" s="90"/>
      <c r="FN145" s="90"/>
      <c r="FO145" s="90"/>
      <c r="FP145" s="90"/>
      <c r="FQ145" s="90"/>
      <c r="FR145" s="90"/>
      <c r="FS145" s="90"/>
      <c r="FT145" s="90"/>
      <c r="FU145" s="90"/>
      <c r="FV145" s="90"/>
      <c r="FW145" s="90"/>
      <c r="FX145" s="90"/>
      <c r="FY145" s="90"/>
      <c r="FZ145" s="90"/>
      <c r="GA145" s="90"/>
      <c r="GB145" s="90"/>
      <c r="GC145" s="90"/>
      <c r="GD145" s="90"/>
      <c r="GE145" s="90"/>
      <c r="GF145" s="90"/>
      <c r="GG145" s="90"/>
      <c r="GH145" s="90"/>
      <c r="GI145" s="90"/>
      <c r="GJ145" s="90"/>
      <c r="GK145" s="90"/>
      <c r="GL145" s="90"/>
      <c r="GM145" s="90"/>
      <c r="GN145" s="90"/>
      <c r="GO145" s="90"/>
      <c r="GP145" s="90"/>
      <c r="GQ145" s="90"/>
      <c r="GR145" s="90"/>
      <c r="GS145" s="90"/>
      <c r="GT145" s="90"/>
      <c r="GU145" s="90"/>
      <c r="GV145" s="90"/>
      <c r="GW145" s="90"/>
      <c r="GX145" s="90"/>
      <c r="GY145" s="90"/>
      <c r="GZ145" s="90"/>
      <c r="HA145" s="90"/>
      <c r="HB145" s="90"/>
      <c r="HC145" s="90"/>
      <c r="HD145" s="90"/>
      <c r="HE145" s="90"/>
      <c r="HF145" s="90"/>
      <c r="HG145" s="90"/>
      <c r="HH145" s="90"/>
      <c r="HI145" s="90"/>
      <c r="HJ145" s="90"/>
      <c r="HK145" s="90"/>
      <c r="HL145" s="90"/>
      <c r="HM145" s="90"/>
      <c r="HN145" s="90"/>
      <c r="HO145" s="90"/>
      <c r="HP145" s="90"/>
      <c r="HQ145" s="90"/>
      <c r="HR145" s="90"/>
      <c r="HS145" s="90"/>
      <c r="HT145" s="90"/>
      <c r="HU145" s="90"/>
      <c r="HV145" s="90"/>
      <c r="HW145" s="90"/>
      <c r="HX145" s="90"/>
      <c r="HY145" s="90"/>
      <c r="HZ145" s="90"/>
      <c r="IA145" s="90"/>
      <c r="IB145" s="90"/>
      <c r="IC145" s="90"/>
      <c r="ID145" s="90"/>
      <c r="IE145" s="90"/>
      <c r="IF145" s="90"/>
      <c r="IG145" s="90"/>
      <c r="IH145" s="90"/>
      <c r="II145" s="90"/>
      <c r="IJ145" s="90"/>
      <c r="IK145" s="90"/>
      <c r="IL145" s="90"/>
      <c r="IM145" s="90"/>
      <c r="IN145" s="90"/>
      <c r="IO145" s="90"/>
      <c r="IP145" s="90"/>
      <c r="IQ145" s="90"/>
      <c r="IR145" s="90"/>
      <c r="IS145" s="90"/>
      <c r="IT145" s="90"/>
      <c r="IU145" s="90"/>
      <c r="IV145" s="90"/>
      <c r="IW145" s="90"/>
      <c r="IX145" s="90"/>
      <c r="IY145" s="90"/>
      <c r="IZ145" s="90"/>
      <c r="JA145" s="90"/>
      <c r="JB145" s="90"/>
      <c r="JC145" s="90"/>
      <c r="JD145" s="90"/>
      <c r="JE145" s="90"/>
      <c r="JF145" s="90"/>
      <c r="JG145" s="90"/>
      <c r="JH145" s="90"/>
      <c r="JI145" s="90"/>
      <c r="JJ145" s="90"/>
      <c r="JK145" s="90"/>
      <c r="JL145" s="90"/>
      <c r="JM145" s="90"/>
      <c r="JN145" s="90"/>
      <c r="JO145" s="90"/>
      <c r="JP145" s="90"/>
      <c r="JQ145" s="90"/>
      <c r="JR145" s="90"/>
      <c r="JS145" s="90"/>
      <c r="JT145" s="90"/>
      <c r="JU145" s="90"/>
      <c r="JV145" s="90"/>
      <c r="JW145" s="90"/>
      <c r="JX145" s="90"/>
      <c r="JY145" s="90"/>
      <c r="JZ145" s="90"/>
      <c r="KA145" s="90"/>
      <c r="KB145" s="90"/>
      <c r="KC145" s="90"/>
      <c r="KD145" s="90"/>
      <c r="KE145" s="90"/>
      <c r="KF145" s="90"/>
      <c r="KG145" s="90"/>
      <c r="KH145" s="90"/>
      <c r="KI145" s="90"/>
      <c r="KJ145" s="90"/>
      <c r="KK145" s="90"/>
      <c r="KL145" s="90"/>
      <c r="KM145" s="90"/>
      <c r="KN145" s="90"/>
      <c r="KO145" s="90"/>
      <c r="KP145" s="90"/>
      <c r="KQ145" s="90"/>
      <c r="KR145" s="90"/>
      <c r="KS145" s="90"/>
      <c r="KT145" s="90"/>
      <c r="KU145" s="90"/>
      <c r="KV145" s="90"/>
      <c r="KW145" s="90"/>
      <c r="KX145" s="90"/>
      <c r="KY145" s="90"/>
      <c r="KZ145" s="90"/>
      <c r="LA145" s="90"/>
      <c r="LB145" s="90"/>
      <c r="LC145" s="90"/>
      <c r="LD145" s="90"/>
      <c r="LE145" s="90"/>
      <c r="LF145" s="90"/>
      <c r="LG145" s="90"/>
      <c r="LH145" s="90"/>
      <c r="LI145" s="90"/>
      <c r="LJ145" s="90"/>
      <c r="LK145" s="90"/>
      <c r="LL145" s="90"/>
      <c r="LM145" s="90"/>
      <c r="LN145" s="90"/>
      <c r="LO145" s="90"/>
      <c r="LP145" s="90"/>
      <c r="LQ145" s="90"/>
      <c r="LR145" s="90"/>
      <c r="LS145" s="90"/>
      <c r="LT145" s="90"/>
      <c r="LU145" s="90"/>
      <c r="LV145" s="90"/>
      <c r="LW145" s="90"/>
      <c r="LX145" s="90"/>
      <c r="LY145" s="90"/>
      <c r="LZ145" s="90"/>
      <c r="MA145" s="90"/>
      <c r="MB145" s="90"/>
      <c r="MC145" s="90"/>
      <c r="MD145" s="90"/>
      <c r="ME145" s="90"/>
      <c r="MF145" s="90"/>
      <c r="MG145" s="90"/>
      <c r="MH145" s="90"/>
      <c r="MI145" s="90"/>
      <c r="MJ145" s="90"/>
      <c r="MK145" s="90"/>
      <c r="ML145" s="90"/>
      <c r="MM145" s="90"/>
      <c r="MN145" s="90"/>
      <c r="MO145" s="90"/>
      <c r="MP145" s="90"/>
      <c r="MQ145" s="90"/>
      <c r="MR145" s="90"/>
      <c r="MS145" s="90"/>
      <c r="MT145" s="90"/>
      <c r="MU145" s="90"/>
      <c r="MV145" s="90"/>
      <c r="MW145" s="90"/>
      <c r="MX145" s="90"/>
      <c r="MY145" s="90"/>
      <c r="MZ145" s="90"/>
      <c r="NA145" s="90"/>
      <c r="NB145" s="90"/>
      <c r="NC145" s="90"/>
      <c r="ND145" s="90"/>
      <c r="NE145" s="90"/>
      <c r="NF145" s="90"/>
      <c r="NG145" s="90"/>
      <c r="NH145" s="90"/>
      <c r="NI145" s="90"/>
      <c r="NJ145" s="90"/>
      <c r="NK145" s="90"/>
      <c r="NL145" s="90"/>
      <c r="NM145" s="90"/>
      <c r="NN145" s="90"/>
      <c r="NO145" s="90"/>
      <c r="NP145" s="90"/>
      <c r="NQ145" s="90"/>
      <c r="NR145" s="90"/>
      <c r="NS145" s="90"/>
      <c r="NT145" s="90"/>
      <c r="NU145" s="90"/>
      <c r="NV145" s="90"/>
      <c r="NW145" s="90"/>
      <c r="NX145" s="90"/>
      <c r="NY145" s="90"/>
      <c r="NZ145" s="90"/>
      <c r="OA145" s="90"/>
      <c r="OB145" s="90"/>
      <c r="OC145" s="90"/>
      <c r="OD145" s="90"/>
      <c r="OE145" s="90"/>
      <c r="OF145" s="90"/>
      <c r="OG145" s="90"/>
      <c r="OH145" s="90"/>
      <c r="OI145" s="90"/>
      <c r="OJ145" s="90"/>
      <c r="OK145" s="90"/>
      <c r="OL145" s="90"/>
      <c r="OM145" s="90"/>
      <c r="ON145" s="90"/>
      <c r="OO145" s="90"/>
      <c r="OP145" s="90"/>
      <c r="OQ145" s="90"/>
      <c r="OR145" s="90"/>
      <c r="OS145" s="90"/>
      <c r="OT145" s="90"/>
      <c r="OU145" s="90"/>
      <c r="OV145" s="90"/>
      <c r="OW145" s="90"/>
      <c r="OX145" s="90"/>
      <c r="OY145" s="90"/>
      <c r="OZ145" s="90"/>
      <c r="PA145" s="90"/>
      <c r="PB145" s="90"/>
      <c r="PC145" s="90"/>
      <c r="PD145" s="90"/>
      <c r="PE145" s="90"/>
      <c r="PF145" s="90"/>
      <c r="PG145" s="90"/>
      <c r="PH145" s="90"/>
      <c r="PI145" s="90"/>
      <c r="PJ145" s="90"/>
      <c r="PK145" s="90"/>
      <c r="PL145" s="90"/>
      <c r="PM145" s="90"/>
      <c r="PN145" s="90"/>
      <c r="PO145" s="90"/>
      <c r="PP145" s="90"/>
      <c r="PQ145" s="90"/>
      <c r="PR145" s="90"/>
      <c r="PS145" s="90"/>
      <c r="PT145" s="90"/>
      <c r="PU145" s="90"/>
      <c r="PV145" s="90"/>
      <c r="PW145" s="90"/>
      <c r="PX145" s="90"/>
      <c r="PY145" s="90"/>
      <c r="PZ145" s="90"/>
      <c r="QA145" s="90"/>
      <c r="QB145" s="90"/>
      <c r="QC145" s="90"/>
      <c r="QD145" s="90"/>
      <c r="QE145" s="90"/>
      <c r="QF145" s="90"/>
      <c r="QG145" s="90"/>
      <c r="QH145" s="90"/>
      <c r="QI145" s="90"/>
      <c r="QJ145" s="90"/>
      <c r="QK145" s="90"/>
      <c r="QL145" s="90"/>
      <c r="QM145" s="90"/>
      <c r="QN145" s="90"/>
      <c r="QO145" s="90"/>
      <c r="QP145" s="90"/>
      <c r="QQ145" s="90"/>
      <c r="QR145" s="90"/>
      <c r="QS145" s="90"/>
      <c r="QT145" s="90"/>
      <c r="QU145" s="90"/>
      <c r="QV145" s="90"/>
      <c r="QW145" s="90"/>
      <c r="QX145" s="90"/>
      <c r="QY145" s="90"/>
      <c r="QZ145" s="90"/>
      <c r="RA145" s="90"/>
      <c r="RB145" s="90"/>
      <c r="RC145" s="90"/>
      <c r="RD145" s="90"/>
      <c r="RE145" s="90"/>
      <c r="RF145" s="90"/>
      <c r="RG145" s="90"/>
      <c r="RH145" s="90"/>
      <c r="RI145" s="90"/>
      <c r="RJ145" s="90"/>
      <c r="RK145" s="90"/>
      <c r="RL145" s="90"/>
      <c r="RM145" s="90"/>
      <c r="RN145" s="90"/>
      <c r="RO145" s="90"/>
      <c r="RP145" s="90"/>
      <c r="RQ145" s="90"/>
      <c r="RR145" s="90"/>
      <c r="RS145" s="90"/>
      <c r="RT145" s="90"/>
      <c r="RU145" s="90"/>
      <c r="RV145" s="90"/>
      <c r="RW145" s="90"/>
      <c r="RX145" s="90"/>
      <c r="RY145" s="90"/>
      <c r="RZ145" s="90"/>
      <c r="SA145" s="90"/>
      <c r="SB145" s="90"/>
      <c r="SC145" s="90"/>
      <c r="SD145" s="90"/>
      <c r="SE145" s="90"/>
      <c r="SF145" s="90"/>
      <c r="SG145" s="90"/>
      <c r="SH145" s="90"/>
      <c r="SI145" s="90"/>
      <c r="SJ145" s="90"/>
      <c r="SK145" s="90"/>
      <c r="SL145" s="90"/>
      <c r="SM145" s="90"/>
      <c r="SN145" s="90"/>
      <c r="SO145" s="90"/>
      <c r="SP145" s="90"/>
      <c r="SQ145" s="90"/>
      <c r="SR145" s="90"/>
      <c r="SS145" s="90"/>
      <c r="ST145" s="90"/>
      <c r="SU145" s="90"/>
      <c r="SV145" s="90"/>
      <c r="SW145" s="90"/>
      <c r="SX145" s="90"/>
      <c r="SY145" s="90"/>
      <c r="SZ145" s="90"/>
      <c r="TA145" s="90"/>
      <c r="TB145" s="90"/>
      <c r="TC145" s="90"/>
      <c r="TD145" s="90"/>
      <c r="TE145" s="90"/>
      <c r="TF145" s="90"/>
      <c r="TG145" s="90"/>
      <c r="TH145" s="90"/>
      <c r="TI145" s="90"/>
      <c r="TJ145" s="90"/>
      <c r="TK145" s="90"/>
      <c r="TL145" s="90"/>
      <c r="TM145" s="90"/>
      <c r="TN145" s="90"/>
      <c r="TO145" s="90"/>
      <c r="TP145" s="90"/>
      <c r="TQ145" s="90"/>
      <c r="TR145" s="90"/>
      <c r="TS145" s="90"/>
      <c r="TT145" s="90"/>
      <c r="TU145" s="90"/>
      <c r="TV145" s="90"/>
      <c r="TW145" s="90"/>
      <c r="TX145" s="90"/>
      <c r="TY145" s="90"/>
      <c r="TZ145" s="90"/>
      <c r="UA145" s="90"/>
      <c r="UB145" s="90"/>
      <c r="UC145" s="90"/>
      <c r="UD145" s="90"/>
      <c r="UE145" s="90"/>
      <c r="UF145" s="90"/>
      <c r="UG145" s="90"/>
      <c r="UH145" s="90"/>
      <c r="UI145" s="90"/>
      <c r="UJ145" s="90"/>
      <c r="UK145" s="90"/>
      <c r="UL145" s="90"/>
      <c r="UM145" s="90"/>
      <c r="UN145" s="90"/>
      <c r="UO145" s="90"/>
      <c r="UP145" s="90"/>
      <c r="UQ145" s="90"/>
      <c r="UR145" s="90"/>
      <c r="US145" s="90"/>
      <c r="UT145" s="90"/>
      <c r="UU145" s="90"/>
      <c r="UV145" s="90"/>
      <c r="UW145" s="90"/>
      <c r="UX145" s="90"/>
      <c r="UY145" s="90"/>
      <c r="UZ145" s="90"/>
      <c r="VA145" s="90"/>
      <c r="VB145" s="90"/>
      <c r="VC145" s="90"/>
      <c r="VD145" s="90"/>
      <c r="VE145" s="90"/>
      <c r="VF145" s="90"/>
      <c r="VG145" s="90"/>
      <c r="VH145" s="90"/>
      <c r="VI145" s="90"/>
      <c r="VJ145" s="90"/>
      <c r="VK145" s="90"/>
      <c r="VL145" s="90"/>
      <c r="VM145" s="90"/>
      <c r="VN145" s="90"/>
      <c r="VO145" s="90"/>
      <c r="VP145" s="90"/>
      <c r="VQ145" s="90"/>
      <c r="VR145" s="90"/>
      <c r="VS145" s="90"/>
      <c r="VT145" s="90"/>
      <c r="VU145" s="90"/>
      <c r="VV145" s="90"/>
      <c r="VW145" s="90"/>
      <c r="VX145" s="90"/>
      <c r="VY145" s="90"/>
      <c r="VZ145" s="90"/>
      <c r="WA145" s="90"/>
      <c r="WB145" s="90"/>
      <c r="WC145" s="90"/>
      <c r="WD145" s="90"/>
      <c r="WE145" s="90"/>
      <c r="WF145" s="90"/>
      <c r="WG145" s="90"/>
      <c r="WH145" s="90"/>
      <c r="WI145" s="90"/>
      <c r="WJ145" s="90"/>
      <c r="WK145" s="90"/>
      <c r="WL145" s="90"/>
      <c r="WM145" s="90"/>
      <c r="WN145" s="90"/>
      <c r="WO145" s="90"/>
      <c r="WP145" s="90"/>
      <c r="WQ145" s="90"/>
      <c r="WR145" s="90"/>
      <c r="WS145" s="90"/>
      <c r="WT145" s="90"/>
      <c r="WU145" s="90"/>
      <c r="WV145" s="90"/>
      <c r="WW145" s="90"/>
      <c r="WX145" s="90"/>
      <c r="WY145" s="90"/>
      <c r="WZ145" s="90"/>
      <c r="XA145" s="90"/>
      <c r="XB145" s="90"/>
      <c r="XC145" s="90"/>
      <c r="XD145" s="90"/>
      <c r="XE145" s="90"/>
      <c r="XF145" s="90"/>
      <c r="XG145" s="90"/>
      <c r="XH145" s="90"/>
      <c r="XI145" s="90"/>
      <c r="XJ145" s="90"/>
      <c r="XK145" s="90"/>
      <c r="XL145" s="90"/>
      <c r="XM145" s="90"/>
      <c r="XN145" s="90"/>
      <c r="XO145" s="90"/>
      <c r="XP145" s="90"/>
      <c r="XQ145" s="90"/>
      <c r="XR145" s="90"/>
      <c r="XS145" s="90"/>
      <c r="XT145" s="90"/>
      <c r="XU145" s="90"/>
      <c r="XV145" s="90"/>
      <c r="XW145" s="90"/>
      <c r="XX145" s="90"/>
      <c r="XY145" s="90"/>
      <c r="XZ145" s="90"/>
      <c r="YA145" s="90"/>
      <c r="YB145" s="90"/>
      <c r="YC145" s="90"/>
      <c r="YD145" s="90"/>
      <c r="YE145" s="90"/>
      <c r="YF145" s="90"/>
      <c r="YG145" s="90"/>
      <c r="YH145" s="90"/>
      <c r="YI145" s="90"/>
      <c r="YJ145" s="90"/>
      <c r="YK145" s="90"/>
      <c r="YL145" s="90"/>
      <c r="YM145" s="90"/>
      <c r="YN145" s="90"/>
      <c r="YO145" s="90"/>
      <c r="YP145" s="90"/>
      <c r="YQ145" s="90"/>
      <c r="YR145" s="90"/>
      <c r="YS145" s="90"/>
      <c r="YT145" s="90"/>
      <c r="YU145" s="90"/>
      <c r="YV145" s="90"/>
      <c r="YW145" s="90"/>
      <c r="YX145" s="90"/>
      <c r="YY145" s="90"/>
      <c r="YZ145" s="90"/>
      <c r="ZA145" s="90"/>
      <c r="ZB145" s="90"/>
      <c r="ZC145" s="90"/>
      <c r="ZD145" s="90"/>
      <c r="ZE145" s="90"/>
      <c r="ZF145" s="90"/>
      <c r="ZG145" s="90"/>
      <c r="ZH145" s="90"/>
      <c r="ZI145" s="90"/>
      <c r="ZJ145" s="90"/>
      <c r="ZK145" s="90"/>
      <c r="ZL145" s="90"/>
      <c r="ZM145" s="90"/>
      <c r="ZN145" s="90"/>
      <c r="ZO145" s="90"/>
      <c r="ZP145" s="90"/>
      <c r="ZQ145" s="90"/>
      <c r="ZR145" s="90"/>
      <c r="ZS145" s="90"/>
      <c r="ZT145" s="90"/>
      <c r="ZU145" s="90"/>
      <c r="ZV145" s="90"/>
      <c r="ZW145" s="90"/>
      <c r="ZX145" s="90"/>
      <c r="ZY145" s="90"/>
      <c r="ZZ145" s="90"/>
      <c r="AAA145" s="90"/>
      <c r="AAB145" s="90"/>
      <c r="AAC145" s="90"/>
      <c r="AAD145" s="90"/>
      <c r="AAE145" s="90"/>
      <c r="AAF145" s="90"/>
      <c r="AAG145" s="90"/>
      <c r="AAH145" s="90"/>
      <c r="AAI145" s="90"/>
      <c r="AAJ145" s="90"/>
      <c r="AAK145" s="90"/>
      <c r="AAL145" s="90"/>
      <c r="AAM145" s="90"/>
      <c r="AAN145" s="90"/>
      <c r="AAO145" s="90"/>
      <c r="AAP145" s="90"/>
      <c r="AAQ145" s="90"/>
      <c r="AAR145" s="90"/>
      <c r="AAS145" s="90"/>
      <c r="AAT145" s="90"/>
      <c r="AAU145" s="90"/>
      <c r="AAV145" s="90"/>
      <c r="AAW145" s="90"/>
      <c r="AAX145" s="90"/>
      <c r="AAY145" s="90"/>
      <c r="AAZ145" s="90"/>
      <c r="ABA145" s="90"/>
      <c r="ABB145" s="90"/>
      <c r="ABC145" s="90"/>
      <c r="ABD145" s="90"/>
      <c r="ABE145" s="90"/>
      <c r="ABF145" s="90"/>
      <c r="ABG145" s="90"/>
      <c r="ABH145" s="90"/>
      <c r="ABI145" s="90"/>
      <c r="ABJ145" s="90"/>
      <c r="ABK145" s="90"/>
      <c r="ABL145" s="90"/>
      <c r="ABM145" s="90"/>
      <c r="ABN145" s="90"/>
      <c r="ABO145" s="90"/>
      <c r="ABP145" s="90"/>
      <c r="ABQ145" s="90"/>
      <c r="ABR145" s="90"/>
      <c r="ABS145" s="90"/>
      <c r="ABT145" s="90"/>
      <c r="ABU145" s="90"/>
      <c r="ABV145" s="90"/>
      <c r="ABW145" s="90"/>
      <c r="ABX145" s="90"/>
      <c r="ABY145" s="90"/>
      <c r="ABZ145" s="90"/>
      <c r="ACA145" s="90"/>
      <c r="ACB145" s="90"/>
      <c r="ACC145" s="90"/>
      <c r="ACD145" s="90"/>
      <c r="ACE145" s="90"/>
      <c r="ACF145" s="90"/>
      <c r="ACG145" s="90"/>
      <c r="ACH145" s="90"/>
      <c r="ACI145" s="90"/>
      <c r="ACJ145" s="90"/>
      <c r="ACK145" s="90"/>
      <c r="ACL145" s="90"/>
      <c r="ACM145" s="90"/>
      <c r="ACN145" s="90"/>
      <c r="ACO145" s="90"/>
      <c r="ACP145" s="90"/>
      <c r="ACQ145" s="90"/>
      <c r="ACR145" s="90"/>
      <c r="ACS145" s="90"/>
      <c r="ACT145" s="90"/>
      <c r="ACU145" s="90"/>
      <c r="ACV145" s="90"/>
      <c r="ACW145" s="90"/>
      <c r="ACX145" s="90"/>
      <c r="ACY145" s="90"/>
      <c r="ACZ145" s="90"/>
      <c r="ADA145" s="90"/>
      <c r="ADB145" s="90"/>
      <c r="ADC145" s="90"/>
      <c r="ADD145" s="90"/>
      <c r="ADE145" s="90"/>
      <c r="ADF145" s="90"/>
      <c r="ADG145" s="90"/>
      <c r="ADH145" s="90"/>
      <c r="ADI145" s="90"/>
      <c r="ADJ145" s="90"/>
      <c r="ADK145" s="90"/>
      <c r="ADL145" s="90"/>
      <c r="ADM145" s="90"/>
      <c r="ADN145" s="90"/>
      <c r="ADO145" s="90"/>
      <c r="ADP145" s="90"/>
      <c r="ADQ145" s="90"/>
      <c r="ADR145" s="90"/>
      <c r="ADS145" s="90"/>
      <c r="ADT145" s="90"/>
      <c r="ADU145" s="90"/>
      <c r="ADV145" s="90"/>
      <c r="ADW145" s="90"/>
      <c r="ADX145" s="90"/>
      <c r="ADY145" s="90"/>
      <c r="ADZ145" s="90"/>
      <c r="AEA145" s="90"/>
      <c r="AEB145" s="90"/>
      <c r="AEC145" s="90"/>
      <c r="AED145" s="90"/>
      <c r="AEE145" s="90"/>
      <c r="AEF145" s="90"/>
      <c r="AEG145" s="90"/>
      <c r="AEH145" s="90"/>
      <c r="AEI145" s="90"/>
      <c r="AEJ145" s="90"/>
      <c r="AEK145" s="90"/>
      <c r="AEL145" s="90"/>
      <c r="AEM145" s="90"/>
      <c r="AEN145" s="90"/>
      <c r="AEO145" s="90"/>
      <c r="AEP145" s="90"/>
      <c r="AEQ145" s="90"/>
      <c r="AER145" s="90"/>
      <c r="AES145" s="90"/>
      <c r="AET145" s="90"/>
      <c r="AEU145" s="90"/>
      <c r="AEV145" s="90"/>
      <c r="AEW145" s="90"/>
      <c r="AEX145" s="90"/>
      <c r="AEY145" s="90"/>
      <c r="AEZ145" s="90"/>
      <c r="AFA145" s="90"/>
      <c r="AFB145" s="90"/>
      <c r="AFC145" s="90"/>
      <c r="AFD145" s="90"/>
      <c r="AFE145" s="90"/>
      <c r="AFF145" s="90"/>
      <c r="AFG145" s="90"/>
      <c r="AFH145" s="90"/>
      <c r="AFI145" s="90"/>
      <c r="AFJ145" s="90"/>
      <c r="AFK145" s="90"/>
      <c r="AFL145" s="90"/>
      <c r="AFM145" s="90"/>
      <c r="AFN145" s="90"/>
      <c r="AFO145" s="90"/>
      <c r="AFP145" s="90"/>
      <c r="AFQ145" s="90"/>
      <c r="AFR145" s="90"/>
      <c r="AFS145" s="90"/>
      <c r="AFT145" s="90"/>
      <c r="AFU145" s="90"/>
      <c r="AFV145" s="90"/>
      <c r="AFW145" s="90"/>
      <c r="AFX145" s="90"/>
      <c r="AFY145" s="90"/>
      <c r="AFZ145" s="90"/>
      <c r="AGA145" s="90"/>
      <c r="AGB145" s="90"/>
      <c r="AGC145" s="90"/>
      <c r="AGD145" s="90"/>
      <c r="AGE145" s="90"/>
      <c r="AGF145" s="90"/>
      <c r="AGG145" s="90"/>
      <c r="AGH145" s="90"/>
      <c r="AGI145" s="90"/>
      <c r="AGJ145" s="90"/>
      <c r="AGK145" s="90"/>
      <c r="AGL145" s="90"/>
      <c r="AGM145" s="90"/>
      <c r="AGN145" s="90"/>
      <c r="AGO145" s="90"/>
      <c r="AGP145" s="90"/>
      <c r="AGQ145" s="90"/>
      <c r="AGR145" s="90"/>
      <c r="AGS145" s="90"/>
      <c r="AGT145" s="90"/>
      <c r="AGU145" s="90"/>
      <c r="AGV145" s="90"/>
      <c r="AGW145" s="90"/>
      <c r="AGX145" s="90"/>
      <c r="AGY145" s="90"/>
      <c r="AGZ145" s="90"/>
      <c r="AHA145" s="90"/>
      <c r="AHB145" s="90"/>
      <c r="AHC145" s="90"/>
      <c r="AHD145" s="90"/>
      <c r="AHE145" s="90"/>
      <c r="AHF145" s="90"/>
      <c r="AHG145" s="90"/>
      <c r="AHH145" s="90"/>
      <c r="AHI145" s="90"/>
      <c r="AHJ145" s="90"/>
      <c r="AHK145" s="90"/>
      <c r="AHL145" s="90"/>
      <c r="AHM145" s="90"/>
      <c r="AHN145" s="90"/>
      <c r="AHO145" s="90"/>
      <c r="AHP145" s="90"/>
      <c r="AHQ145" s="90"/>
      <c r="AHR145" s="90"/>
      <c r="AHS145" s="90"/>
      <c r="AHT145" s="90"/>
      <c r="AHU145" s="90"/>
      <c r="AHV145" s="90"/>
      <c r="AHW145" s="90"/>
      <c r="AHX145" s="90"/>
      <c r="AHY145" s="90"/>
      <c r="AHZ145" s="90"/>
      <c r="AIA145" s="90"/>
      <c r="AIB145" s="90"/>
      <c r="AIC145" s="90"/>
      <c r="AID145" s="90"/>
      <c r="AIE145" s="90"/>
      <c r="AIF145" s="90"/>
      <c r="AIG145" s="90"/>
      <c r="AIH145" s="90"/>
      <c r="AII145" s="90"/>
      <c r="AIJ145" s="90"/>
      <c r="AIK145" s="90"/>
      <c r="AIL145" s="90"/>
      <c r="AIM145" s="90"/>
      <c r="AIN145" s="90"/>
      <c r="AIO145" s="90"/>
      <c r="AIP145" s="90"/>
      <c r="AIQ145" s="90"/>
      <c r="AIR145" s="90"/>
      <c r="AIS145" s="90"/>
      <c r="AIT145" s="90"/>
      <c r="AIU145" s="90"/>
      <c r="AIV145" s="90"/>
      <c r="AIW145" s="90"/>
      <c r="AIX145" s="90"/>
      <c r="AIY145" s="90"/>
      <c r="AIZ145" s="90"/>
      <c r="AJA145" s="90"/>
      <c r="AJB145" s="90"/>
      <c r="AJC145" s="90"/>
      <c r="AJD145" s="90"/>
      <c r="AJE145" s="90"/>
      <c r="AJF145" s="90"/>
      <c r="AJG145" s="90"/>
      <c r="AJH145" s="90"/>
      <c r="AJI145" s="90"/>
      <c r="AJJ145" s="90"/>
      <c r="AJK145" s="90"/>
      <c r="AJL145" s="90"/>
      <c r="AJM145" s="90"/>
      <c r="AJN145" s="90"/>
      <c r="AJO145" s="90"/>
      <c r="AJP145" s="90"/>
      <c r="AJQ145" s="90"/>
      <c r="AJR145" s="90"/>
      <c r="AJS145" s="90"/>
      <c r="AJT145" s="90"/>
      <c r="AJU145" s="90"/>
      <c r="AJV145" s="90"/>
      <c r="AJW145" s="90"/>
      <c r="AJX145" s="90"/>
      <c r="AJY145" s="90"/>
      <c r="AJZ145" s="90"/>
      <c r="AKA145" s="90"/>
      <c r="AKB145" s="90"/>
      <c r="AKC145" s="90"/>
      <c r="AKD145" s="90"/>
      <c r="AKE145" s="90"/>
      <c r="AKF145" s="90"/>
      <c r="AKG145" s="90"/>
      <c r="AKH145" s="90"/>
      <c r="AKI145" s="90"/>
      <c r="AKJ145" s="90"/>
      <c r="AKK145" s="90"/>
      <c r="AKL145" s="90"/>
      <c r="AKM145" s="90"/>
      <c r="AKN145" s="90"/>
      <c r="AKO145" s="90"/>
      <c r="AKP145" s="90"/>
      <c r="AKQ145" s="90"/>
      <c r="AKR145" s="90"/>
      <c r="AKS145" s="90"/>
      <c r="AKT145" s="90"/>
      <c r="AKU145" s="90"/>
      <c r="AKV145" s="90"/>
      <c r="AKW145" s="90"/>
      <c r="AKX145" s="90"/>
      <c r="AKY145" s="90"/>
      <c r="AKZ145" s="90"/>
      <c r="ALA145" s="90"/>
      <c r="ALB145" s="90"/>
      <c r="ALC145" s="90"/>
      <c r="ALD145" s="90"/>
      <c r="ALE145" s="90"/>
      <c r="ALF145" s="90"/>
      <c r="ALG145" s="90"/>
      <c r="ALH145" s="90"/>
      <c r="ALI145" s="90"/>
      <c r="ALJ145" s="90"/>
      <c r="ALK145" s="90"/>
      <c r="ALL145" s="90"/>
      <c r="ALM145" s="90"/>
      <c r="ALN145" s="90"/>
      <c r="ALO145" s="90"/>
      <c r="ALP145" s="90"/>
      <c r="ALQ145" s="90"/>
      <c r="ALR145" s="90"/>
      <c r="ALS145" s="90"/>
      <c r="ALT145" s="90"/>
      <c r="ALU145" s="90"/>
      <c r="ALV145" s="90"/>
      <c r="ALW145" s="90"/>
      <c r="ALX145" s="90"/>
      <c r="ALY145" s="90"/>
      <c r="ALZ145" s="90"/>
      <c r="AMA145" s="90"/>
      <c r="AMB145" s="90"/>
      <c r="AMC145" s="90"/>
      <c r="AMD145" s="90"/>
      <c r="AME145" s="90"/>
      <c r="AMF145" s="90"/>
    </row>
    <row r="146" spans="1:1020" s="89" customFormat="1" ht="150" x14ac:dyDescent="0.25">
      <c r="A146" s="91" t="s">
        <v>674</v>
      </c>
      <c r="B146" s="92" t="s">
        <v>675</v>
      </c>
      <c r="C146" s="95" t="s">
        <v>676</v>
      </c>
      <c r="D146" s="100" t="s">
        <v>677</v>
      </c>
      <c r="E146" s="101" t="s">
        <v>678</v>
      </c>
      <c r="F146" s="102">
        <v>44250</v>
      </c>
      <c r="G146" s="92" t="s">
        <v>68</v>
      </c>
      <c r="H146" s="102">
        <v>44278</v>
      </c>
      <c r="I146" s="105">
        <v>131000</v>
      </c>
      <c r="J146" s="104"/>
      <c r="K146" s="92" t="s">
        <v>52</v>
      </c>
      <c r="L146" s="92" t="s">
        <v>679</v>
      </c>
      <c r="M146" s="92" t="s">
        <v>284</v>
      </c>
      <c r="N146" s="105"/>
      <c r="O146" s="94"/>
      <c r="P146" s="94"/>
      <c r="Q146" s="94"/>
      <c r="R146" s="105">
        <v>131000</v>
      </c>
      <c r="S146" s="94"/>
      <c r="T146" s="105">
        <v>131000</v>
      </c>
      <c r="U146" s="88">
        <v>44469</v>
      </c>
      <c r="BV146" s="90"/>
      <c r="BW146" s="90"/>
      <c r="BX146" s="90"/>
      <c r="BY146" s="90"/>
      <c r="BZ146" s="90"/>
      <c r="CA146" s="90"/>
      <c r="CB146" s="90"/>
      <c r="CC146" s="90"/>
      <c r="CD146" s="90"/>
      <c r="CE146" s="90"/>
      <c r="CF146" s="90"/>
      <c r="CG146" s="90"/>
      <c r="CH146" s="90"/>
      <c r="CI146" s="90"/>
      <c r="CJ146" s="90"/>
      <c r="CK146" s="90"/>
      <c r="CL146" s="90"/>
      <c r="CM146" s="90"/>
      <c r="CN146" s="90"/>
      <c r="CO146" s="90"/>
      <c r="CP146" s="90"/>
      <c r="CQ146" s="90"/>
      <c r="CR146" s="90"/>
      <c r="CS146" s="90"/>
      <c r="CT146" s="90"/>
      <c r="CU146" s="90"/>
      <c r="CV146" s="90"/>
      <c r="CW146" s="90"/>
      <c r="CX146" s="90"/>
      <c r="CY146" s="90"/>
      <c r="CZ146" s="90"/>
      <c r="DA146" s="90"/>
      <c r="DB146" s="90"/>
      <c r="DC146" s="90"/>
      <c r="DD146" s="90"/>
      <c r="DE146" s="90"/>
      <c r="DF146" s="90"/>
      <c r="DG146" s="90"/>
      <c r="DH146" s="90"/>
      <c r="DI146" s="90"/>
      <c r="DJ146" s="90"/>
      <c r="DK146" s="90"/>
      <c r="DL146" s="90"/>
      <c r="DM146" s="90"/>
      <c r="DN146" s="90"/>
      <c r="DO146" s="90"/>
      <c r="DP146" s="90"/>
      <c r="DQ146" s="90"/>
      <c r="DR146" s="90"/>
      <c r="DS146" s="90"/>
      <c r="DT146" s="90"/>
      <c r="DU146" s="90"/>
      <c r="DV146" s="90"/>
      <c r="DW146" s="90"/>
      <c r="DX146" s="90"/>
      <c r="DY146" s="90"/>
      <c r="DZ146" s="90"/>
      <c r="EA146" s="90"/>
      <c r="EB146" s="90"/>
      <c r="EC146" s="90"/>
      <c r="ED146" s="90"/>
      <c r="EE146" s="90"/>
      <c r="EF146" s="90"/>
      <c r="EG146" s="90"/>
      <c r="EH146" s="90"/>
      <c r="EI146" s="90"/>
      <c r="EJ146" s="90"/>
      <c r="EK146" s="90"/>
      <c r="EL146" s="90"/>
      <c r="EM146" s="90"/>
      <c r="EN146" s="90"/>
      <c r="EO146" s="90"/>
      <c r="EP146" s="90"/>
      <c r="EQ146" s="90"/>
      <c r="ER146" s="90"/>
      <c r="ES146" s="90"/>
      <c r="ET146" s="90"/>
      <c r="EU146" s="90"/>
      <c r="EV146" s="90"/>
      <c r="EW146" s="90"/>
      <c r="EX146" s="90"/>
      <c r="EY146" s="90"/>
      <c r="EZ146" s="90"/>
      <c r="FA146" s="90"/>
      <c r="FB146" s="90"/>
      <c r="FC146" s="90"/>
      <c r="FD146" s="90"/>
      <c r="FE146" s="90"/>
      <c r="FF146" s="90"/>
      <c r="FG146" s="90"/>
      <c r="FH146" s="90"/>
      <c r="FI146" s="90"/>
      <c r="FJ146" s="90"/>
      <c r="FK146" s="90"/>
      <c r="FL146" s="90"/>
      <c r="FM146" s="90"/>
      <c r="FN146" s="90"/>
      <c r="FO146" s="90"/>
      <c r="FP146" s="90"/>
      <c r="FQ146" s="90"/>
      <c r="FR146" s="90"/>
      <c r="FS146" s="90"/>
      <c r="FT146" s="90"/>
      <c r="FU146" s="90"/>
      <c r="FV146" s="90"/>
      <c r="FW146" s="90"/>
      <c r="FX146" s="90"/>
      <c r="FY146" s="90"/>
      <c r="FZ146" s="90"/>
      <c r="GA146" s="90"/>
      <c r="GB146" s="90"/>
      <c r="GC146" s="90"/>
      <c r="GD146" s="90"/>
      <c r="GE146" s="90"/>
      <c r="GF146" s="90"/>
      <c r="GG146" s="90"/>
      <c r="GH146" s="90"/>
      <c r="GI146" s="90"/>
      <c r="GJ146" s="90"/>
      <c r="GK146" s="90"/>
      <c r="GL146" s="90"/>
      <c r="GM146" s="90"/>
      <c r="GN146" s="90"/>
      <c r="GO146" s="90"/>
      <c r="GP146" s="90"/>
      <c r="GQ146" s="90"/>
      <c r="GR146" s="90"/>
      <c r="GS146" s="90"/>
      <c r="GT146" s="90"/>
      <c r="GU146" s="90"/>
      <c r="GV146" s="90"/>
      <c r="GW146" s="90"/>
      <c r="GX146" s="90"/>
      <c r="GY146" s="90"/>
      <c r="GZ146" s="90"/>
      <c r="HA146" s="90"/>
      <c r="HB146" s="90"/>
      <c r="HC146" s="90"/>
      <c r="HD146" s="90"/>
      <c r="HE146" s="90"/>
      <c r="HF146" s="90"/>
      <c r="HG146" s="90"/>
      <c r="HH146" s="90"/>
      <c r="HI146" s="90"/>
      <c r="HJ146" s="90"/>
      <c r="HK146" s="90"/>
      <c r="HL146" s="90"/>
      <c r="HM146" s="90"/>
      <c r="HN146" s="90"/>
      <c r="HO146" s="90"/>
      <c r="HP146" s="90"/>
      <c r="HQ146" s="90"/>
      <c r="HR146" s="90"/>
      <c r="HS146" s="90"/>
      <c r="HT146" s="90"/>
      <c r="HU146" s="90"/>
      <c r="HV146" s="90"/>
      <c r="HW146" s="90"/>
      <c r="HX146" s="90"/>
      <c r="HY146" s="90"/>
      <c r="HZ146" s="90"/>
      <c r="IA146" s="90"/>
      <c r="IB146" s="90"/>
      <c r="IC146" s="90"/>
      <c r="ID146" s="90"/>
      <c r="IE146" s="90"/>
      <c r="IF146" s="90"/>
      <c r="IG146" s="90"/>
      <c r="IH146" s="90"/>
      <c r="II146" s="90"/>
      <c r="IJ146" s="90"/>
      <c r="IK146" s="90"/>
      <c r="IL146" s="90"/>
      <c r="IM146" s="90"/>
      <c r="IN146" s="90"/>
      <c r="IO146" s="90"/>
      <c r="IP146" s="90"/>
      <c r="IQ146" s="90"/>
      <c r="IR146" s="90"/>
      <c r="IS146" s="90"/>
      <c r="IT146" s="90"/>
      <c r="IU146" s="90"/>
      <c r="IV146" s="90"/>
      <c r="IW146" s="90"/>
      <c r="IX146" s="90"/>
      <c r="IY146" s="90"/>
      <c r="IZ146" s="90"/>
      <c r="JA146" s="90"/>
      <c r="JB146" s="90"/>
      <c r="JC146" s="90"/>
      <c r="JD146" s="90"/>
      <c r="JE146" s="90"/>
      <c r="JF146" s="90"/>
      <c r="JG146" s="90"/>
      <c r="JH146" s="90"/>
      <c r="JI146" s="90"/>
      <c r="JJ146" s="90"/>
      <c r="JK146" s="90"/>
      <c r="JL146" s="90"/>
      <c r="JM146" s="90"/>
      <c r="JN146" s="90"/>
      <c r="JO146" s="90"/>
      <c r="JP146" s="90"/>
      <c r="JQ146" s="90"/>
      <c r="JR146" s="90"/>
      <c r="JS146" s="90"/>
      <c r="JT146" s="90"/>
      <c r="JU146" s="90"/>
      <c r="JV146" s="90"/>
      <c r="JW146" s="90"/>
      <c r="JX146" s="90"/>
      <c r="JY146" s="90"/>
      <c r="JZ146" s="90"/>
      <c r="KA146" s="90"/>
      <c r="KB146" s="90"/>
      <c r="KC146" s="90"/>
      <c r="KD146" s="90"/>
      <c r="KE146" s="90"/>
      <c r="KF146" s="90"/>
      <c r="KG146" s="90"/>
      <c r="KH146" s="90"/>
      <c r="KI146" s="90"/>
      <c r="KJ146" s="90"/>
      <c r="KK146" s="90"/>
      <c r="KL146" s="90"/>
      <c r="KM146" s="90"/>
      <c r="KN146" s="90"/>
      <c r="KO146" s="90"/>
      <c r="KP146" s="90"/>
      <c r="KQ146" s="90"/>
      <c r="KR146" s="90"/>
      <c r="KS146" s="90"/>
      <c r="KT146" s="90"/>
      <c r="KU146" s="90"/>
      <c r="KV146" s="90"/>
      <c r="KW146" s="90"/>
      <c r="KX146" s="90"/>
      <c r="KY146" s="90"/>
      <c r="KZ146" s="90"/>
      <c r="LA146" s="90"/>
      <c r="LB146" s="90"/>
      <c r="LC146" s="90"/>
      <c r="LD146" s="90"/>
      <c r="LE146" s="90"/>
      <c r="LF146" s="90"/>
      <c r="LG146" s="90"/>
      <c r="LH146" s="90"/>
      <c r="LI146" s="90"/>
      <c r="LJ146" s="90"/>
      <c r="LK146" s="90"/>
      <c r="LL146" s="90"/>
      <c r="LM146" s="90"/>
      <c r="LN146" s="90"/>
      <c r="LO146" s="90"/>
      <c r="LP146" s="90"/>
      <c r="LQ146" s="90"/>
      <c r="LR146" s="90"/>
      <c r="LS146" s="90"/>
      <c r="LT146" s="90"/>
      <c r="LU146" s="90"/>
      <c r="LV146" s="90"/>
      <c r="LW146" s="90"/>
      <c r="LX146" s="90"/>
      <c r="LY146" s="90"/>
      <c r="LZ146" s="90"/>
      <c r="MA146" s="90"/>
      <c r="MB146" s="90"/>
      <c r="MC146" s="90"/>
      <c r="MD146" s="90"/>
      <c r="ME146" s="90"/>
      <c r="MF146" s="90"/>
      <c r="MG146" s="90"/>
      <c r="MH146" s="90"/>
      <c r="MI146" s="90"/>
      <c r="MJ146" s="90"/>
      <c r="MK146" s="90"/>
      <c r="ML146" s="90"/>
      <c r="MM146" s="90"/>
      <c r="MN146" s="90"/>
      <c r="MO146" s="90"/>
      <c r="MP146" s="90"/>
      <c r="MQ146" s="90"/>
      <c r="MR146" s="90"/>
      <c r="MS146" s="90"/>
      <c r="MT146" s="90"/>
      <c r="MU146" s="90"/>
      <c r="MV146" s="90"/>
      <c r="MW146" s="90"/>
      <c r="MX146" s="90"/>
      <c r="MY146" s="90"/>
      <c r="MZ146" s="90"/>
      <c r="NA146" s="90"/>
      <c r="NB146" s="90"/>
      <c r="NC146" s="90"/>
      <c r="ND146" s="90"/>
      <c r="NE146" s="90"/>
      <c r="NF146" s="90"/>
      <c r="NG146" s="90"/>
      <c r="NH146" s="90"/>
      <c r="NI146" s="90"/>
      <c r="NJ146" s="90"/>
      <c r="NK146" s="90"/>
      <c r="NL146" s="90"/>
      <c r="NM146" s="90"/>
      <c r="NN146" s="90"/>
      <c r="NO146" s="90"/>
      <c r="NP146" s="90"/>
      <c r="NQ146" s="90"/>
      <c r="NR146" s="90"/>
      <c r="NS146" s="90"/>
      <c r="NT146" s="90"/>
      <c r="NU146" s="90"/>
      <c r="NV146" s="90"/>
      <c r="NW146" s="90"/>
      <c r="NX146" s="90"/>
      <c r="NY146" s="90"/>
      <c r="NZ146" s="90"/>
      <c r="OA146" s="90"/>
      <c r="OB146" s="90"/>
      <c r="OC146" s="90"/>
      <c r="OD146" s="90"/>
      <c r="OE146" s="90"/>
      <c r="OF146" s="90"/>
      <c r="OG146" s="90"/>
      <c r="OH146" s="90"/>
      <c r="OI146" s="90"/>
      <c r="OJ146" s="90"/>
      <c r="OK146" s="90"/>
      <c r="OL146" s="90"/>
      <c r="OM146" s="90"/>
      <c r="ON146" s="90"/>
      <c r="OO146" s="90"/>
      <c r="OP146" s="90"/>
      <c r="OQ146" s="90"/>
      <c r="OR146" s="90"/>
      <c r="OS146" s="90"/>
      <c r="OT146" s="90"/>
      <c r="OU146" s="90"/>
      <c r="OV146" s="90"/>
      <c r="OW146" s="90"/>
      <c r="OX146" s="90"/>
      <c r="OY146" s="90"/>
      <c r="OZ146" s="90"/>
      <c r="PA146" s="90"/>
      <c r="PB146" s="90"/>
      <c r="PC146" s="90"/>
      <c r="PD146" s="90"/>
      <c r="PE146" s="90"/>
      <c r="PF146" s="90"/>
      <c r="PG146" s="90"/>
      <c r="PH146" s="90"/>
      <c r="PI146" s="90"/>
      <c r="PJ146" s="90"/>
      <c r="PK146" s="90"/>
      <c r="PL146" s="90"/>
      <c r="PM146" s="90"/>
      <c r="PN146" s="90"/>
      <c r="PO146" s="90"/>
      <c r="PP146" s="90"/>
      <c r="PQ146" s="90"/>
      <c r="PR146" s="90"/>
      <c r="PS146" s="90"/>
      <c r="PT146" s="90"/>
      <c r="PU146" s="90"/>
      <c r="PV146" s="90"/>
      <c r="PW146" s="90"/>
      <c r="PX146" s="90"/>
      <c r="PY146" s="90"/>
      <c r="PZ146" s="90"/>
      <c r="QA146" s="90"/>
      <c r="QB146" s="90"/>
      <c r="QC146" s="90"/>
      <c r="QD146" s="90"/>
      <c r="QE146" s="90"/>
      <c r="QF146" s="90"/>
      <c r="QG146" s="90"/>
      <c r="QH146" s="90"/>
      <c r="QI146" s="90"/>
      <c r="QJ146" s="90"/>
      <c r="QK146" s="90"/>
      <c r="QL146" s="90"/>
      <c r="QM146" s="90"/>
      <c r="QN146" s="90"/>
      <c r="QO146" s="90"/>
      <c r="QP146" s="90"/>
      <c r="QQ146" s="90"/>
      <c r="QR146" s="90"/>
      <c r="QS146" s="90"/>
      <c r="QT146" s="90"/>
      <c r="QU146" s="90"/>
      <c r="QV146" s="90"/>
      <c r="QW146" s="90"/>
      <c r="QX146" s="90"/>
      <c r="QY146" s="90"/>
      <c r="QZ146" s="90"/>
      <c r="RA146" s="90"/>
      <c r="RB146" s="90"/>
      <c r="RC146" s="90"/>
      <c r="RD146" s="90"/>
      <c r="RE146" s="90"/>
      <c r="RF146" s="90"/>
      <c r="RG146" s="90"/>
      <c r="RH146" s="90"/>
      <c r="RI146" s="90"/>
      <c r="RJ146" s="90"/>
      <c r="RK146" s="90"/>
      <c r="RL146" s="90"/>
      <c r="RM146" s="90"/>
      <c r="RN146" s="90"/>
      <c r="RO146" s="90"/>
      <c r="RP146" s="90"/>
      <c r="RQ146" s="90"/>
      <c r="RR146" s="90"/>
      <c r="RS146" s="90"/>
      <c r="RT146" s="90"/>
      <c r="RU146" s="90"/>
      <c r="RV146" s="90"/>
      <c r="RW146" s="90"/>
      <c r="RX146" s="90"/>
      <c r="RY146" s="90"/>
      <c r="RZ146" s="90"/>
      <c r="SA146" s="90"/>
      <c r="SB146" s="90"/>
      <c r="SC146" s="90"/>
      <c r="SD146" s="90"/>
      <c r="SE146" s="90"/>
      <c r="SF146" s="90"/>
      <c r="SG146" s="90"/>
      <c r="SH146" s="90"/>
      <c r="SI146" s="90"/>
      <c r="SJ146" s="90"/>
      <c r="SK146" s="90"/>
      <c r="SL146" s="90"/>
      <c r="SM146" s="90"/>
      <c r="SN146" s="90"/>
      <c r="SO146" s="90"/>
      <c r="SP146" s="90"/>
      <c r="SQ146" s="90"/>
      <c r="SR146" s="90"/>
      <c r="SS146" s="90"/>
      <c r="ST146" s="90"/>
      <c r="SU146" s="90"/>
      <c r="SV146" s="90"/>
      <c r="SW146" s="90"/>
      <c r="SX146" s="90"/>
      <c r="SY146" s="90"/>
      <c r="SZ146" s="90"/>
      <c r="TA146" s="90"/>
      <c r="TB146" s="90"/>
      <c r="TC146" s="90"/>
      <c r="TD146" s="90"/>
      <c r="TE146" s="90"/>
      <c r="TF146" s="90"/>
      <c r="TG146" s="90"/>
      <c r="TH146" s="90"/>
      <c r="TI146" s="90"/>
      <c r="TJ146" s="90"/>
      <c r="TK146" s="90"/>
      <c r="TL146" s="90"/>
      <c r="TM146" s="90"/>
      <c r="TN146" s="90"/>
      <c r="TO146" s="90"/>
      <c r="TP146" s="90"/>
      <c r="TQ146" s="90"/>
      <c r="TR146" s="90"/>
      <c r="TS146" s="90"/>
      <c r="TT146" s="90"/>
      <c r="TU146" s="90"/>
      <c r="TV146" s="90"/>
      <c r="TW146" s="90"/>
      <c r="TX146" s="90"/>
      <c r="TY146" s="90"/>
      <c r="TZ146" s="90"/>
      <c r="UA146" s="90"/>
      <c r="UB146" s="90"/>
      <c r="UC146" s="90"/>
      <c r="UD146" s="90"/>
      <c r="UE146" s="90"/>
      <c r="UF146" s="90"/>
      <c r="UG146" s="90"/>
      <c r="UH146" s="90"/>
      <c r="UI146" s="90"/>
      <c r="UJ146" s="90"/>
      <c r="UK146" s="90"/>
      <c r="UL146" s="90"/>
      <c r="UM146" s="90"/>
      <c r="UN146" s="90"/>
      <c r="UO146" s="90"/>
      <c r="UP146" s="90"/>
      <c r="UQ146" s="90"/>
      <c r="UR146" s="90"/>
      <c r="US146" s="90"/>
      <c r="UT146" s="90"/>
      <c r="UU146" s="90"/>
      <c r="UV146" s="90"/>
      <c r="UW146" s="90"/>
      <c r="UX146" s="90"/>
      <c r="UY146" s="90"/>
      <c r="UZ146" s="90"/>
      <c r="VA146" s="90"/>
      <c r="VB146" s="90"/>
      <c r="VC146" s="90"/>
      <c r="VD146" s="90"/>
      <c r="VE146" s="90"/>
      <c r="VF146" s="90"/>
      <c r="VG146" s="90"/>
      <c r="VH146" s="90"/>
      <c r="VI146" s="90"/>
      <c r="VJ146" s="90"/>
      <c r="VK146" s="90"/>
      <c r="VL146" s="90"/>
      <c r="VM146" s="90"/>
      <c r="VN146" s="90"/>
      <c r="VO146" s="90"/>
      <c r="VP146" s="90"/>
      <c r="VQ146" s="90"/>
      <c r="VR146" s="90"/>
      <c r="VS146" s="90"/>
      <c r="VT146" s="90"/>
      <c r="VU146" s="90"/>
      <c r="VV146" s="90"/>
      <c r="VW146" s="90"/>
      <c r="VX146" s="90"/>
      <c r="VY146" s="90"/>
      <c r="VZ146" s="90"/>
      <c r="WA146" s="90"/>
      <c r="WB146" s="90"/>
      <c r="WC146" s="90"/>
      <c r="WD146" s="90"/>
      <c r="WE146" s="90"/>
      <c r="WF146" s="90"/>
      <c r="WG146" s="90"/>
      <c r="WH146" s="90"/>
      <c r="WI146" s="90"/>
      <c r="WJ146" s="90"/>
      <c r="WK146" s="90"/>
      <c r="WL146" s="90"/>
      <c r="WM146" s="90"/>
      <c r="WN146" s="90"/>
      <c r="WO146" s="90"/>
      <c r="WP146" s="90"/>
      <c r="WQ146" s="90"/>
      <c r="WR146" s="90"/>
      <c r="WS146" s="90"/>
      <c r="WT146" s="90"/>
      <c r="WU146" s="90"/>
      <c r="WV146" s="90"/>
      <c r="WW146" s="90"/>
      <c r="WX146" s="90"/>
      <c r="WY146" s="90"/>
      <c r="WZ146" s="90"/>
      <c r="XA146" s="90"/>
      <c r="XB146" s="90"/>
      <c r="XC146" s="90"/>
      <c r="XD146" s="90"/>
      <c r="XE146" s="90"/>
      <c r="XF146" s="90"/>
      <c r="XG146" s="90"/>
      <c r="XH146" s="90"/>
      <c r="XI146" s="90"/>
      <c r="XJ146" s="90"/>
      <c r="XK146" s="90"/>
      <c r="XL146" s="90"/>
      <c r="XM146" s="90"/>
      <c r="XN146" s="90"/>
      <c r="XO146" s="90"/>
      <c r="XP146" s="90"/>
      <c r="XQ146" s="90"/>
      <c r="XR146" s="90"/>
      <c r="XS146" s="90"/>
      <c r="XT146" s="90"/>
      <c r="XU146" s="90"/>
      <c r="XV146" s="90"/>
      <c r="XW146" s="90"/>
      <c r="XX146" s="90"/>
      <c r="XY146" s="90"/>
      <c r="XZ146" s="90"/>
      <c r="YA146" s="90"/>
      <c r="YB146" s="90"/>
      <c r="YC146" s="90"/>
      <c r="YD146" s="90"/>
      <c r="YE146" s="90"/>
      <c r="YF146" s="90"/>
      <c r="YG146" s="90"/>
      <c r="YH146" s="90"/>
      <c r="YI146" s="90"/>
      <c r="YJ146" s="90"/>
      <c r="YK146" s="90"/>
      <c r="YL146" s="90"/>
      <c r="YM146" s="90"/>
      <c r="YN146" s="90"/>
      <c r="YO146" s="90"/>
      <c r="YP146" s="90"/>
      <c r="YQ146" s="90"/>
      <c r="YR146" s="90"/>
      <c r="YS146" s="90"/>
      <c r="YT146" s="90"/>
      <c r="YU146" s="90"/>
      <c r="YV146" s="90"/>
      <c r="YW146" s="90"/>
      <c r="YX146" s="90"/>
      <c r="YY146" s="90"/>
      <c r="YZ146" s="90"/>
      <c r="ZA146" s="90"/>
      <c r="ZB146" s="90"/>
      <c r="ZC146" s="90"/>
      <c r="ZD146" s="90"/>
      <c r="ZE146" s="90"/>
      <c r="ZF146" s="90"/>
      <c r="ZG146" s="90"/>
      <c r="ZH146" s="90"/>
      <c r="ZI146" s="90"/>
      <c r="ZJ146" s="90"/>
      <c r="ZK146" s="90"/>
      <c r="ZL146" s="90"/>
      <c r="ZM146" s="90"/>
      <c r="ZN146" s="90"/>
      <c r="ZO146" s="90"/>
      <c r="ZP146" s="90"/>
      <c r="ZQ146" s="90"/>
      <c r="ZR146" s="90"/>
      <c r="ZS146" s="90"/>
      <c r="ZT146" s="90"/>
      <c r="ZU146" s="90"/>
      <c r="ZV146" s="90"/>
      <c r="ZW146" s="90"/>
      <c r="ZX146" s="90"/>
      <c r="ZY146" s="90"/>
      <c r="ZZ146" s="90"/>
      <c r="AAA146" s="90"/>
      <c r="AAB146" s="90"/>
      <c r="AAC146" s="90"/>
      <c r="AAD146" s="90"/>
      <c r="AAE146" s="90"/>
      <c r="AAF146" s="90"/>
      <c r="AAG146" s="90"/>
      <c r="AAH146" s="90"/>
      <c r="AAI146" s="90"/>
      <c r="AAJ146" s="90"/>
      <c r="AAK146" s="90"/>
      <c r="AAL146" s="90"/>
      <c r="AAM146" s="90"/>
      <c r="AAN146" s="90"/>
      <c r="AAO146" s="90"/>
      <c r="AAP146" s="90"/>
      <c r="AAQ146" s="90"/>
      <c r="AAR146" s="90"/>
      <c r="AAS146" s="90"/>
      <c r="AAT146" s="90"/>
      <c r="AAU146" s="90"/>
      <c r="AAV146" s="90"/>
      <c r="AAW146" s="90"/>
      <c r="AAX146" s="90"/>
      <c r="AAY146" s="90"/>
      <c r="AAZ146" s="90"/>
      <c r="ABA146" s="90"/>
      <c r="ABB146" s="90"/>
      <c r="ABC146" s="90"/>
      <c r="ABD146" s="90"/>
      <c r="ABE146" s="90"/>
      <c r="ABF146" s="90"/>
      <c r="ABG146" s="90"/>
      <c r="ABH146" s="90"/>
      <c r="ABI146" s="90"/>
      <c r="ABJ146" s="90"/>
      <c r="ABK146" s="90"/>
      <c r="ABL146" s="90"/>
      <c r="ABM146" s="90"/>
      <c r="ABN146" s="90"/>
      <c r="ABO146" s="90"/>
      <c r="ABP146" s="90"/>
      <c r="ABQ146" s="90"/>
      <c r="ABR146" s="90"/>
      <c r="ABS146" s="90"/>
      <c r="ABT146" s="90"/>
      <c r="ABU146" s="90"/>
      <c r="ABV146" s="90"/>
      <c r="ABW146" s="90"/>
      <c r="ABX146" s="90"/>
      <c r="ABY146" s="90"/>
      <c r="ABZ146" s="90"/>
      <c r="ACA146" s="90"/>
      <c r="ACB146" s="90"/>
      <c r="ACC146" s="90"/>
      <c r="ACD146" s="90"/>
      <c r="ACE146" s="90"/>
      <c r="ACF146" s="90"/>
      <c r="ACG146" s="90"/>
      <c r="ACH146" s="90"/>
      <c r="ACI146" s="90"/>
      <c r="ACJ146" s="90"/>
      <c r="ACK146" s="90"/>
      <c r="ACL146" s="90"/>
      <c r="ACM146" s="90"/>
      <c r="ACN146" s="90"/>
      <c r="ACO146" s="90"/>
      <c r="ACP146" s="90"/>
      <c r="ACQ146" s="90"/>
      <c r="ACR146" s="90"/>
      <c r="ACS146" s="90"/>
      <c r="ACT146" s="90"/>
      <c r="ACU146" s="90"/>
      <c r="ACV146" s="90"/>
      <c r="ACW146" s="90"/>
      <c r="ACX146" s="90"/>
      <c r="ACY146" s="90"/>
      <c r="ACZ146" s="90"/>
      <c r="ADA146" s="90"/>
      <c r="ADB146" s="90"/>
      <c r="ADC146" s="90"/>
      <c r="ADD146" s="90"/>
      <c r="ADE146" s="90"/>
      <c r="ADF146" s="90"/>
      <c r="ADG146" s="90"/>
      <c r="ADH146" s="90"/>
      <c r="ADI146" s="90"/>
      <c r="ADJ146" s="90"/>
      <c r="ADK146" s="90"/>
      <c r="ADL146" s="90"/>
      <c r="ADM146" s="90"/>
      <c r="ADN146" s="90"/>
      <c r="ADO146" s="90"/>
      <c r="ADP146" s="90"/>
      <c r="ADQ146" s="90"/>
      <c r="ADR146" s="90"/>
      <c r="ADS146" s="90"/>
      <c r="ADT146" s="90"/>
      <c r="ADU146" s="90"/>
      <c r="ADV146" s="90"/>
      <c r="ADW146" s="90"/>
      <c r="ADX146" s="90"/>
      <c r="ADY146" s="90"/>
      <c r="ADZ146" s="90"/>
      <c r="AEA146" s="90"/>
      <c r="AEB146" s="90"/>
      <c r="AEC146" s="90"/>
      <c r="AED146" s="90"/>
      <c r="AEE146" s="90"/>
      <c r="AEF146" s="90"/>
      <c r="AEG146" s="90"/>
      <c r="AEH146" s="90"/>
      <c r="AEI146" s="90"/>
      <c r="AEJ146" s="90"/>
      <c r="AEK146" s="90"/>
      <c r="AEL146" s="90"/>
      <c r="AEM146" s="90"/>
      <c r="AEN146" s="90"/>
      <c r="AEO146" s="90"/>
      <c r="AEP146" s="90"/>
      <c r="AEQ146" s="90"/>
      <c r="AER146" s="90"/>
      <c r="AES146" s="90"/>
      <c r="AET146" s="90"/>
      <c r="AEU146" s="90"/>
      <c r="AEV146" s="90"/>
      <c r="AEW146" s="90"/>
      <c r="AEX146" s="90"/>
      <c r="AEY146" s="90"/>
      <c r="AEZ146" s="90"/>
      <c r="AFA146" s="90"/>
      <c r="AFB146" s="90"/>
      <c r="AFC146" s="90"/>
      <c r="AFD146" s="90"/>
      <c r="AFE146" s="90"/>
      <c r="AFF146" s="90"/>
      <c r="AFG146" s="90"/>
      <c r="AFH146" s="90"/>
      <c r="AFI146" s="90"/>
      <c r="AFJ146" s="90"/>
      <c r="AFK146" s="90"/>
      <c r="AFL146" s="90"/>
      <c r="AFM146" s="90"/>
      <c r="AFN146" s="90"/>
      <c r="AFO146" s="90"/>
      <c r="AFP146" s="90"/>
      <c r="AFQ146" s="90"/>
      <c r="AFR146" s="90"/>
      <c r="AFS146" s="90"/>
      <c r="AFT146" s="90"/>
      <c r="AFU146" s="90"/>
      <c r="AFV146" s="90"/>
      <c r="AFW146" s="90"/>
      <c r="AFX146" s="90"/>
      <c r="AFY146" s="90"/>
      <c r="AFZ146" s="90"/>
      <c r="AGA146" s="90"/>
      <c r="AGB146" s="90"/>
      <c r="AGC146" s="90"/>
      <c r="AGD146" s="90"/>
      <c r="AGE146" s="90"/>
      <c r="AGF146" s="90"/>
      <c r="AGG146" s="90"/>
      <c r="AGH146" s="90"/>
      <c r="AGI146" s="90"/>
      <c r="AGJ146" s="90"/>
      <c r="AGK146" s="90"/>
      <c r="AGL146" s="90"/>
      <c r="AGM146" s="90"/>
      <c r="AGN146" s="90"/>
      <c r="AGO146" s="90"/>
      <c r="AGP146" s="90"/>
      <c r="AGQ146" s="90"/>
      <c r="AGR146" s="90"/>
      <c r="AGS146" s="90"/>
      <c r="AGT146" s="90"/>
      <c r="AGU146" s="90"/>
      <c r="AGV146" s="90"/>
      <c r="AGW146" s="90"/>
      <c r="AGX146" s="90"/>
      <c r="AGY146" s="90"/>
      <c r="AGZ146" s="90"/>
      <c r="AHA146" s="90"/>
      <c r="AHB146" s="90"/>
      <c r="AHC146" s="90"/>
      <c r="AHD146" s="90"/>
      <c r="AHE146" s="90"/>
      <c r="AHF146" s="90"/>
      <c r="AHG146" s="90"/>
      <c r="AHH146" s="90"/>
      <c r="AHI146" s="90"/>
      <c r="AHJ146" s="90"/>
      <c r="AHK146" s="90"/>
      <c r="AHL146" s="90"/>
      <c r="AHM146" s="90"/>
      <c r="AHN146" s="90"/>
      <c r="AHO146" s="90"/>
      <c r="AHP146" s="90"/>
      <c r="AHQ146" s="90"/>
      <c r="AHR146" s="90"/>
      <c r="AHS146" s="90"/>
      <c r="AHT146" s="90"/>
      <c r="AHU146" s="90"/>
      <c r="AHV146" s="90"/>
      <c r="AHW146" s="90"/>
      <c r="AHX146" s="90"/>
      <c r="AHY146" s="90"/>
      <c r="AHZ146" s="90"/>
      <c r="AIA146" s="90"/>
      <c r="AIB146" s="90"/>
      <c r="AIC146" s="90"/>
      <c r="AID146" s="90"/>
      <c r="AIE146" s="90"/>
      <c r="AIF146" s="90"/>
      <c r="AIG146" s="90"/>
      <c r="AIH146" s="90"/>
      <c r="AII146" s="90"/>
      <c r="AIJ146" s="90"/>
      <c r="AIK146" s="90"/>
      <c r="AIL146" s="90"/>
      <c r="AIM146" s="90"/>
      <c r="AIN146" s="90"/>
      <c r="AIO146" s="90"/>
      <c r="AIP146" s="90"/>
      <c r="AIQ146" s="90"/>
      <c r="AIR146" s="90"/>
      <c r="AIS146" s="90"/>
      <c r="AIT146" s="90"/>
      <c r="AIU146" s="90"/>
      <c r="AIV146" s="90"/>
      <c r="AIW146" s="90"/>
      <c r="AIX146" s="90"/>
      <c r="AIY146" s="90"/>
      <c r="AIZ146" s="90"/>
      <c r="AJA146" s="90"/>
      <c r="AJB146" s="90"/>
      <c r="AJC146" s="90"/>
      <c r="AJD146" s="90"/>
      <c r="AJE146" s="90"/>
      <c r="AJF146" s="90"/>
      <c r="AJG146" s="90"/>
      <c r="AJH146" s="90"/>
      <c r="AJI146" s="90"/>
      <c r="AJJ146" s="90"/>
      <c r="AJK146" s="90"/>
      <c r="AJL146" s="90"/>
      <c r="AJM146" s="90"/>
      <c r="AJN146" s="90"/>
      <c r="AJO146" s="90"/>
      <c r="AJP146" s="90"/>
      <c r="AJQ146" s="90"/>
      <c r="AJR146" s="90"/>
      <c r="AJS146" s="90"/>
      <c r="AJT146" s="90"/>
      <c r="AJU146" s="90"/>
      <c r="AJV146" s="90"/>
      <c r="AJW146" s="90"/>
      <c r="AJX146" s="90"/>
      <c r="AJY146" s="90"/>
      <c r="AJZ146" s="90"/>
      <c r="AKA146" s="90"/>
      <c r="AKB146" s="90"/>
      <c r="AKC146" s="90"/>
      <c r="AKD146" s="90"/>
      <c r="AKE146" s="90"/>
      <c r="AKF146" s="90"/>
      <c r="AKG146" s="90"/>
      <c r="AKH146" s="90"/>
      <c r="AKI146" s="90"/>
      <c r="AKJ146" s="90"/>
      <c r="AKK146" s="90"/>
      <c r="AKL146" s="90"/>
      <c r="AKM146" s="90"/>
      <c r="AKN146" s="90"/>
      <c r="AKO146" s="90"/>
      <c r="AKP146" s="90"/>
      <c r="AKQ146" s="90"/>
      <c r="AKR146" s="90"/>
      <c r="AKS146" s="90"/>
      <c r="AKT146" s="90"/>
      <c r="AKU146" s="90"/>
      <c r="AKV146" s="90"/>
      <c r="AKW146" s="90"/>
      <c r="AKX146" s="90"/>
      <c r="AKY146" s="90"/>
      <c r="AKZ146" s="90"/>
      <c r="ALA146" s="90"/>
      <c r="ALB146" s="90"/>
      <c r="ALC146" s="90"/>
      <c r="ALD146" s="90"/>
      <c r="ALE146" s="90"/>
      <c r="ALF146" s="90"/>
      <c r="ALG146" s="90"/>
      <c r="ALH146" s="90"/>
      <c r="ALI146" s="90"/>
      <c r="ALJ146" s="90"/>
      <c r="ALK146" s="90"/>
      <c r="ALL146" s="90"/>
      <c r="ALM146" s="90"/>
      <c r="ALN146" s="90"/>
      <c r="ALO146" s="90"/>
      <c r="ALP146" s="90"/>
      <c r="ALQ146" s="90"/>
      <c r="ALR146" s="90"/>
      <c r="ALS146" s="90"/>
      <c r="ALT146" s="90"/>
      <c r="ALU146" s="90"/>
      <c r="ALV146" s="90"/>
      <c r="ALW146" s="90"/>
      <c r="ALX146" s="90"/>
      <c r="ALY146" s="90"/>
      <c r="ALZ146" s="90"/>
      <c r="AMA146" s="90"/>
      <c r="AMB146" s="90"/>
      <c r="AMC146" s="90"/>
      <c r="AMD146" s="90"/>
      <c r="AME146" s="90"/>
      <c r="AMF146" s="90"/>
    </row>
    <row r="147" spans="1:1020" s="89" customFormat="1" ht="105" x14ac:dyDescent="0.25">
      <c r="A147" s="91" t="s">
        <v>72</v>
      </c>
      <c r="B147" s="92" t="s">
        <v>30</v>
      </c>
      <c r="C147" s="100" t="s">
        <v>73</v>
      </c>
      <c r="D147" s="100" t="s">
        <v>680</v>
      </c>
      <c r="E147" s="101" t="s">
        <v>75</v>
      </c>
      <c r="F147" s="102">
        <v>44390</v>
      </c>
      <c r="G147" s="92" t="s">
        <v>373</v>
      </c>
      <c r="H147" s="102">
        <v>44278</v>
      </c>
      <c r="I147" s="103">
        <v>70800</v>
      </c>
      <c r="J147" s="104"/>
      <c r="K147" s="92" t="s">
        <v>52</v>
      </c>
      <c r="L147" s="92" t="s">
        <v>208</v>
      </c>
      <c r="M147" s="92" t="s">
        <v>36</v>
      </c>
      <c r="N147" s="103">
        <v>70800</v>
      </c>
      <c r="O147" s="94"/>
      <c r="P147" s="94"/>
      <c r="Q147" s="103"/>
      <c r="R147" s="103"/>
      <c r="S147" s="94"/>
      <c r="T147" s="103">
        <v>70800</v>
      </c>
      <c r="U147" s="88">
        <v>44469</v>
      </c>
      <c r="BV147" s="90"/>
      <c r="BW147" s="90"/>
      <c r="BX147" s="90"/>
      <c r="BY147" s="90"/>
      <c r="BZ147" s="90"/>
      <c r="CA147" s="90"/>
      <c r="CB147" s="90"/>
      <c r="CC147" s="90"/>
      <c r="CD147" s="90"/>
      <c r="CE147" s="90"/>
      <c r="CF147" s="90"/>
      <c r="CG147" s="90"/>
      <c r="CH147" s="90"/>
      <c r="CI147" s="90"/>
      <c r="CJ147" s="90"/>
      <c r="CK147" s="90"/>
      <c r="CL147" s="90"/>
      <c r="CM147" s="90"/>
      <c r="CN147" s="90"/>
      <c r="CO147" s="90"/>
      <c r="CP147" s="90"/>
      <c r="CQ147" s="90"/>
      <c r="CR147" s="90"/>
      <c r="CS147" s="90"/>
      <c r="CT147" s="90"/>
      <c r="CU147" s="90"/>
      <c r="CV147" s="90"/>
      <c r="CW147" s="90"/>
      <c r="CX147" s="90"/>
      <c r="CY147" s="90"/>
      <c r="CZ147" s="90"/>
      <c r="DA147" s="90"/>
      <c r="DB147" s="90"/>
      <c r="DC147" s="90"/>
      <c r="DD147" s="90"/>
      <c r="DE147" s="90"/>
      <c r="DF147" s="90"/>
      <c r="DG147" s="90"/>
      <c r="DH147" s="90"/>
      <c r="DI147" s="90"/>
      <c r="DJ147" s="90"/>
      <c r="DK147" s="90"/>
      <c r="DL147" s="90"/>
      <c r="DM147" s="90"/>
      <c r="DN147" s="90"/>
      <c r="DO147" s="90"/>
      <c r="DP147" s="90"/>
      <c r="DQ147" s="90"/>
      <c r="DR147" s="90"/>
      <c r="DS147" s="90"/>
      <c r="DT147" s="90"/>
      <c r="DU147" s="90"/>
      <c r="DV147" s="90"/>
      <c r="DW147" s="90"/>
      <c r="DX147" s="90"/>
      <c r="DY147" s="90"/>
      <c r="DZ147" s="90"/>
      <c r="EA147" s="90"/>
      <c r="EB147" s="90"/>
      <c r="EC147" s="90"/>
      <c r="ED147" s="90"/>
      <c r="EE147" s="90"/>
      <c r="EF147" s="90"/>
      <c r="EG147" s="90"/>
      <c r="EH147" s="90"/>
      <c r="EI147" s="90"/>
      <c r="EJ147" s="90"/>
      <c r="EK147" s="90"/>
      <c r="EL147" s="90"/>
      <c r="EM147" s="90"/>
      <c r="EN147" s="90"/>
      <c r="EO147" s="90"/>
      <c r="EP147" s="90"/>
      <c r="EQ147" s="90"/>
      <c r="ER147" s="90"/>
      <c r="ES147" s="90"/>
      <c r="ET147" s="90"/>
      <c r="EU147" s="90"/>
      <c r="EV147" s="90"/>
      <c r="EW147" s="90"/>
      <c r="EX147" s="90"/>
      <c r="EY147" s="90"/>
      <c r="EZ147" s="90"/>
      <c r="FA147" s="90"/>
      <c r="FB147" s="90"/>
      <c r="FC147" s="90"/>
      <c r="FD147" s="90"/>
      <c r="FE147" s="90"/>
      <c r="FF147" s="90"/>
      <c r="FG147" s="90"/>
      <c r="FH147" s="90"/>
      <c r="FI147" s="90"/>
      <c r="FJ147" s="90"/>
      <c r="FK147" s="90"/>
      <c r="FL147" s="90"/>
      <c r="FM147" s="90"/>
      <c r="FN147" s="90"/>
      <c r="FO147" s="90"/>
      <c r="FP147" s="90"/>
      <c r="FQ147" s="90"/>
      <c r="FR147" s="90"/>
      <c r="FS147" s="90"/>
      <c r="FT147" s="90"/>
      <c r="FU147" s="90"/>
      <c r="FV147" s="90"/>
      <c r="FW147" s="90"/>
      <c r="FX147" s="90"/>
      <c r="FY147" s="90"/>
      <c r="FZ147" s="90"/>
      <c r="GA147" s="90"/>
      <c r="GB147" s="90"/>
      <c r="GC147" s="90"/>
      <c r="GD147" s="90"/>
      <c r="GE147" s="90"/>
      <c r="GF147" s="90"/>
      <c r="GG147" s="90"/>
      <c r="GH147" s="90"/>
      <c r="GI147" s="90"/>
      <c r="GJ147" s="90"/>
      <c r="GK147" s="90"/>
      <c r="GL147" s="90"/>
      <c r="GM147" s="90"/>
      <c r="GN147" s="90"/>
      <c r="GO147" s="90"/>
      <c r="GP147" s="90"/>
      <c r="GQ147" s="90"/>
      <c r="GR147" s="90"/>
      <c r="GS147" s="90"/>
      <c r="GT147" s="90"/>
      <c r="GU147" s="90"/>
      <c r="GV147" s="90"/>
      <c r="GW147" s="90"/>
      <c r="GX147" s="90"/>
      <c r="GY147" s="90"/>
      <c r="GZ147" s="90"/>
      <c r="HA147" s="90"/>
      <c r="HB147" s="90"/>
      <c r="HC147" s="90"/>
      <c r="HD147" s="90"/>
      <c r="HE147" s="90"/>
      <c r="HF147" s="90"/>
      <c r="HG147" s="90"/>
      <c r="HH147" s="90"/>
      <c r="HI147" s="90"/>
      <c r="HJ147" s="90"/>
      <c r="HK147" s="90"/>
      <c r="HL147" s="90"/>
      <c r="HM147" s="90"/>
      <c r="HN147" s="90"/>
      <c r="HO147" s="90"/>
      <c r="HP147" s="90"/>
      <c r="HQ147" s="90"/>
      <c r="HR147" s="90"/>
      <c r="HS147" s="90"/>
      <c r="HT147" s="90"/>
      <c r="HU147" s="90"/>
      <c r="HV147" s="90"/>
      <c r="HW147" s="90"/>
      <c r="HX147" s="90"/>
      <c r="HY147" s="90"/>
      <c r="HZ147" s="90"/>
      <c r="IA147" s="90"/>
      <c r="IB147" s="90"/>
      <c r="IC147" s="90"/>
      <c r="ID147" s="90"/>
      <c r="IE147" s="90"/>
      <c r="IF147" s="90"/>
      <c r="IG147" s="90"/>
      <c r="IH147" s="90"/>
      <c r="II147" s="90"/>
      <c r="IJ147" s="90"/>
      <c r="IK147" s="90"/>
      <c r="IL147" s="90"/>
      <c r="IM147" s="90"/>
      <c r="IN147" s="90"/>
      <c r="IO147" s="90"/>
      <c r="IP147" s="90"/>
      <c r="IQ147" s="90"/>
      <c r="IR147" s="90"/>
      <c r="IS147" s="90"/>
      <c r="IT147" s="90"/>
      <c r="IU147" s="90"/>
      <c r="IV147" s="90"/>
      <c r="IW147" s="90"/>
      <c r="IX147" s="90"/>
      <c r="IY147" s="90"/>
      <c r="IZ147" s="90"/>
      <c r="JA147" s="90"/>
      <c r="JB147" s="90"/>
      <c r="JC147" s="90"/>
      <c r="JD147" s="90"/>
      <c r="JE147" s="90"/>
      <c r="JF147" s="90"/>
      <c r="JG147" s="90"/>
      <c r="JH147" s="90"/>
      <c r="JI147" s="90"/>
      <c r="JJ147" s="90"/>
      <c r="JK147" s="90"/>
      <c r="JL147" s="90"/>
      <c r="JM147" s="90"/>
      <c r="JN147" s="90"/>
      <c r="JO147" s="90"/>
      <c r="JP147" s="90"/>
      <c r="JQ147" s="90"/>
      <c r="JR147" s="90"/>
      <c r="JS147" s="90"/>
      <c r="JT147" s="90"/>
      <c r="JU147" s="90"/>
      <c r="JV147" s="90"/>
      <c r="JW147" s="90"/>
      <c r="JX147" s="90"/>
      <c r="JY147" s="90"/>
      <c r="JZ147" s="90"/>
      <c r="KA147" s="90"/>
      <c r="KB147" s="90"/>
      <c r="KC147" s="90"/>
      <c r="KD147" s="90"/>
      <c r="KE147" s="90"/>
      <c r="KF147" s="90"/>
      <c r="KG147" s="90"/>
      <c r="KH147" s="90"/>
      <c r="KI147" s="90"/>
      <c r="KJ147" s="90"/>
      <c r="KK147" s="90"/>
      <c r="KL147" s="90"/>
      <c r="KM147" s="90"/>
      <c r="KN147" s="90"/>
      <c r="KO147" s="90"/>
      <c r="KP147" s="90"/>
      <c r="KQ147" s="90"/>
      <c r="KR147" s="90"/>
      <c r="KS147" s="90"/>
      <c r="KT147" s="90"/>
      <c r="KU147" s="90"/>
      <c r="KV147" s="90"/>
      <c r="KW147" s="90"/>
      <c r="KX147" s="90"/>
      <c r="KY147" s="90"/>
      <c r="KZ147" s="90"/>
      <c r="LA147" s="90"/>
      <c r="LB147" s="90"/>
      <c r="LC147" s="90"/>
      <c r="LD147" s="90"/>
      <c r="LE147" s="90"/>
      <c r="LF147" s="90"/>
      <c r="LG147" s="90"/>
      <c r="LH147" s="90"/>
      <c r="LI147" s="90"/>
      <c r="LJ147" s="90"/>
      <c r="LK147" s="90"/>
      <c r="LL147" s="90"/>
      <c r="LM147" s="90"/>
      <c r="LN147" s="90"/>
      <c r="LO147" s="90"/>
      <c r="LP147" s="90"/>
      <c r="LQ147" s="90"/>
      <c r="LR147" s="90"/>
      <c r="LS147" s="90"/>
      <c r="LT147" s="90"/>
      <c r="LU147" s="90"/>
      <c r="LV147" s="90"/>
      <c r="LW147" s="90"/>
      <c r="LX147" s="90"/>
      <c r="LY147" s="90"/>
      <c r="LZ147" s="90"/>
      <c r="MA147" s="90"/>
      <c r="MB147" s="90"/>
      <c r="MC147" s="90"/>
      <c r="MD147" s="90"/>
      <c r="ME147" s="90"/>
      <c r="MF147" s="90"/>
      <c r="MG147" s="90"/>
      <c r="MH147" s="90"/>
      <c r="MI147" s="90"/>
      <c r="MJ147" s="90"/>
      <c r="MK147" s="90"/>
      <c r="ML147" s="90"/>
      <c r="MM147" s="90"/>
      <c r="MN147" s="90"/>
      <c r="MO147" s="90"/>
      <c r="MP147" s="90"/>
      <c r="MQ147" s="90"/>
      <c r="MR147" s="90"/>
      <c r="MS147" s="90"/>
      <c r="MT147" s="90"/>
      <c r="MU147" s="90"/>
      <c r="MV147" s="90"/>
      <c r="MW147" s="90"/>
      <c r="MX147" s="90"/>
      <c r="MY147" s="90"/>
      <c r="MZ147" s="90"/>
      <c r="NA147" s="90"/>
      <c r="NB147" s="90"/>
      <c r="NC147" s="90"/>
      <c r="ND147" s="90"/>
      <c r="NE147" s="90"/>
      <c r="NF147" s="90"/>
      <c r="NG147" s="90"/>
      <c r="NH147" s="90"/>
      <c r="NI147" s="90"/>
      <c r="NJ147" s="90"/>
      <c r="NK147" s="90"/>
      <c r="NL147" s="90"/>
      <c r="NM147" s="90"/>
      <c r="NN147" s="90"/>
      <c r="NO147" s="90"/>
      <c r="NP147" s="90"/>
      <c r="NQ147" s="90"/>
      <c r="NR147" s="90"/>
      <c r="NS147" s="90"/>
      <c r="NT147" s="90"/>
      <c r="NU147" s="90"/>
      <c r="NV147" s="90"/>
      <c r="NW147" s="90"/>
      <c r="NX147" s="90"/>
      <c r="NY147" s="90"/>
      <c r="NZ147" s="90"/>
      <c r="OA147" s="90"/>
      <c r="OB147" s="90"/>
      <c r="OC147" s="90"/>
      <c r="OD147" s="90"/>
      <c r="OE147" s="90"/>
      <c r="OF147" s="90"/>
      <c r="OG147" s="90"/>
      <c r="OH147" s="90"/>
      <c r="OI147" s="90"/>
      <c r="OJ147" s="90"/>
      <c r="OK147" s="90"/>
      <c r="OL147" s="90"/>
      <c r="OM147" s="90"/>
      <c r="ON147" s="90"/>
      <c r="OO147" s="90"/>
      <c r="OP147" s="90"/>
      <c r="OQ147" s="90"/>
      <c r="OR147" s="90"/>
      <c r="OS147" s="90"/>
      <c r="OT147" s="90"/>
      <c r="OU147" s="90"/>
      <c r="OV147" s="90"/>
      <c r="OW147" s="90"/>
      <c r="OX147" s="90"/>
      <c r="OY147" s="90"/>
      <c r="OZ147" s="90"/>
      <c r="PA147" s="90"/>
      <c r="PB147" s="90"/>
      <c r="PC147" s="90"/>
      <c r="PD147" s="90"/>
      <c r="PE147" s="90"/>
      <c r="PF147" s="90"/>
      <c r="PG147" s="90"/>
      <c r="PH147" s="90"/>
      <c r="PI147" s="90"/>
      <c r="PJ147" s="90"/>
      <c r="PK147" s="90"/>
      <c r="PL147" s="90"/>
      <c r="PM147" s="90"/>
      <c r="PN147" s="90"/>
      <c r="PO147" s="90"/>
      <c r="PP147" s="90"/>
      <c r="PQ147" s="90"/>
      <c r="PR147" s="90"/>
      <c r="PS147" s="90"/>
      <c r="PT147" s="90"/>
      <c r="PU147" s="90"/>
      <c r="PV147" s="90"/>
      <c r="PW147" s="90"/>
      <c r="PX147" s="90"/>
      <c r="PY147" s="90"/>
      <c r="PZ147" s="90"/>
      <c r="QA147" s="90"/>
      <c r="QB147" s="90"/>
      <c r="QC147" s="90"/>
      <c r="QD147" s="90"/>
      <c r="QE147" s="90"/>
      <c r="QF147" s="90"/>
      <c r="QG147" s="90"/>
      <c r="QH147" s="90"/>
      <c r="QI147" s="90"/>
      <c r="QJ147" s="90"/>
      <c r="QK147" s="90"/>
      <c r="QL147" s="90"/>
      <c r="QM147" s="90"/>
      <c r="QN147" s="90"/>
      <c r="QO147" s="90"/>
      <c r="QP147" s="90"/>
      <c r="QQ147" s="90"/>
      <c r="QR147" s="90"/>
      <c r="QS147" s="90"/>
      <c r="QT147" s="90"/>
      <c r="QU147" s="90"/>
      <c r="QV147" s="90"/>
      <c r="QW147" s="90"/>
      <c r="QX147" s="90"/>
      <c r="QY147" s="90"/>
      <c r="QZ147" s="90"/>
      <c r="RA147" s="90"/>
      <c r="RB147" s="90"/>
      <c r="RC147" s="90"/>
      <c r="RD147" s="90"/>
      <c r="RE147" s="90"/>
      <c r="RF147" s="90"/>
      <c r="RG147" s="90"/>
      <c r="RH147" s="90"/>
      <c r="RI147" s="90"/>
      <c r="RJ147" s="90"/>
      <c r="RK147" s="90"/>
      <c r="RL147" s="90"/>
      <c r="RM147" s="90"/>
      <c r="RN147" s="90"/>
      <c r="RO147" s="90"/>
      <c r="RP147" s="90"/>
      <c r="RQ147" s="90"/>
      <c r="RR147" s="90"/>
      <c r="RS147" s="90"/>
      <c r="RT147" s="90"/>
      <c r="RU147" s="90"/>
      <c r="RV147" s="90"/>
      <c r="RW147" s="90"/>
      <c r="RX147" s="90"/>
      <c r="RY147" s="90"/>
      <c r="RZ147" s="90"/>
      <c r="SA147" s="90"/>
      <c r="SB147" s="90"/>
      <c r="SC147" s="90"/>
      <c r="SD147" s="90"/>
      <c r="SE147" s="90"/>
      <c r="SF147" s="90"/>
      <c r="SG147" s="90"/>
      <c r="SH147" s="90"/>
      <c r="SI147" s="90"/>
      <c r="SJ147" s="90"/>
      <c r="SK147" s="90"/>
      <c r="SL147" s="90"/>
      <c r="SM147" s="90"/>
      <c r="SN147" s="90"/>
      <c r="SO147" s="90"/>
      <c r="SP147" s="90"/>
      <c r="SQ147" s="90"/>
      <c r="SR147" s="90"/>
      <c r="SS147" s="90"/>
      <c r="ST147" s="90"/>
      <c r="SU147" s="90"/>
      <c r="SV147" s="90"/>
      <c r="SW147" s="90"/>
      <c r="SX147" s="90"/>
      <c r="SY147" s="90"/>
      <c r="SZ147" s="90"/>
      <c r="TA147" s="90"/>
      <c r="TB147" s="90"/>
      <c r="TC147" s="90"/>
      <c r="TD147" s="90"/>
      <c r="TE147" s="90"/>
      <c r="TF147" s="90"/>
      <c r="TG147" s="90"/>
      <c r="TH147" s="90"/>
      <c r="TI147" s="90"/>
      <c r="TJ147" s="90"/>
      <c r="TK147" s="90"/>
      <c r="TL147" s="90"/>
      <c r="TM147" s="90"/>
      <c r="TN147" s="90"/>
      <c r="TO147" s="90"/>
      <c r="TP147" s="90"/>
      <c r="TQ147" s="90"/>
      <c r="TR147" s="90"/>
      <c r="TS147" s="90"/>
      <c r="TT147" s="90"/>
      <c r="TU147" s="90"/>
      <c r="TV147" s="90"/>
      <c r="TW147" s="90"/>
      <c r="TX147" s="90"/>
      <c r="TY147" s="90"/>
      <c r="TZ147" s="90"/>
      <c r="UA147" s="90"/>
      <c r="UB147" s="90"/>
      <c r="UC147" s="90"/>
      <c r="UD147" s="90"/>
      <c r="UE147" s="90"/>
      <c r="UF147" s="90"/>
      <c r="UG147" s="90"/>
      <c r="UH147" s="90"/>
      <c r="UI147" s="90"/>
      <c r="UJ147" s="90"/>
      <c r="UK147" s="90"/>
      <c r="UL147" s="90"/>
      <c r="UM147" s="90"/>
      <c r="UN147" s="90"/>
      <c r="UO147" s="90"/>
      <c r="UP147" s="90"/>
      <c r="UQ147" s="90"/>
      <c r="UR147" s="90"/>
      <c r="US147" s="90"/>
      <c r="UT147" s="90"/>
      <c r="UU147" s="90"/>
      <c r="UV147" s="90"/>
      <c r="UW147" s="90"/>
      <c r="UX147" s="90"/>
      <c r="UY147" s="90"/>
      <c r="UZ147" s="90"/>
      <c r="VA147" s="90"/>
      <c r="VB147" s="90"/>
      <c r="VC147" s="90"/>
      <c r="VD147" s="90"/>
      <c r="VE147" s="90"/>
      <c r="VF147" s="90"/>
      <c r="VG147" s="90"/>
      <c r="VH147" s="90"/>
      <c r="VI147" s="90"/>
      <c r="VJ147" s="90"/>
      <c r="VK147" s="90"/>
      <c r="VL147" s="90"/>
      <c r="VM147" s="90"/>
      <c r="VN147" s="90"/>
      <c r="VO147" s="90"/>
      <c r="VP147" s="90"/>
      <c r="VQ147" s="90"/>
      <c r="VR147" s="90"/>
      <c r="VS147" s="90"/>
      <c r="VT147" s="90"/>
      <c r="VU147" s="90"/>
      <c r="VV147" s="90"/>
      <c r="VW147" s="90"/>
      <c r="VX147" s="90"/>
      <c r="VY147" s="90"/>
      <c r="VZ147" s="90"/>
      <c r="WA147" s="90"/>
      <c r="WB147" s="90"/>
      <c r="WC147" s="90"/>
      <c r="WD147" s="90"/>
      <c r="WE147" s="90"/>
      <c r="WF147" s="90"/>
      <c r="WG147" s="90"/>
      <c r="WH147" s="90"/>
      <c r="WI147" s="90"/>
      <c r="WJ147" s="90"/>
      <c r="WK147" s="90"/>
      <c r="WL147" s="90"/>
      <c r="WM147" s="90"/>
      <c r="WN147" s="90"/>
      <c r="WO147" s="90"/>
      <c r="WP147" s="90"/>
      <c r="WQ147" s="90"/>
      <c r="WR147" s="90"/>
      <c r="WS147" s="90"/>
      <c r="WT147" s="90"/>
      <c r="WU147" s="90"/>
      <c r="WV147" s="90"/>
      <c r="WW147" s="90"/>
      <c r="WX147" s="90"/>
      <c r="WY147" s="90"/>
      <c r="WZ147" s="90"/>
      <c r="XA147" s="90"/>
      <c r="XB147" s="90"/>
      <c r="XC147" s="90"/>
      <c r="XD147" s="90"/>
      <c r="XE147" s="90"/>
      <c r="XF147" s="90"/>
      <c r="XG147" s="90"/>
      <c r="XH147" s="90"/>
      <c r="XI147" s="90"/>
      <c r="XJ147" s="90"/>
      <c r="XK147" s="90"/>
      <c r="XL147" s="90"/>
      <c r="XM147" s="90"/>
      <c r="XN147" s="90"/>
      <c r="XO147" s="90"/>
      <c r="XP147" s="90"/>
      <c r="XQ147" s="90"/>
      <c r="XR147" s="90"/>
      <c r="XS147" s="90"/>
      <c r="XT147" s="90"/>
      <c r="XU147" s="90"/>
      <c r="XV147" s="90"/>
      <c r="XW147" s="90"/>
      <c r="XX147" s="90"/>
      <c r="XY147" s="90"/>
      <c r="XZ147" s="90"/>
      <c r="YA147" s="90"/>
      <c r="YB147" s="90"/>
      <c r="YC147" s="90"/>
      <c r="YD147" s="90"/>
      <c r="YE147" s="90"/>
      <c r="YF147" s="90"/>
      <c r="YG147" s="90"/>
      <c r="YH147" s="90"/>
      <c r="YI147" s="90"/>
      <c r="YJ147" s="90"/>
      <c r="YK147" s="90"/>
      <c r="YL147" s="90"/>
      <c r="YM147" s="90"/>
      <c r="YN147" s="90"/>
      <c r="YO147" s="90"/>
      <c r="YP147" s="90"/>
      <c r="YQ147" s="90"/>
      <c r="YR147" s="90"/>
      <c r="YS147" s="90"/>
      <c r="YT147" s="90"/>
      <c r="YU147" s="90"/>
      <c r="YV147" s="90"/>
      <c r="YW147" s="90"/>
      <c r="YX147" s="90"/>
      <c r="YY147" s="90"/>
      <c r="YZ147" s="90"/>
      <c r="ZA147" s="90"/>
      <c r="ZB147" s="90"/>
      <c r="ZC147" s="90"/>
      <c r="ZD147" s="90"/>
      <c r="ZE147" s="90"/>
      <c r="ZF147" s="90"/>
      <c r="ZG147" s="90"/>
      <c r="ZH147" s="90"/>
      <c r="ZI147" s="90"/>
      <c r="ZJ147" s="90"/>
      <c r="ZK147" s="90"/>
      <c r="ZL147" s="90"/>
      <c r="ZM147" s="90"/>
      <c r="ZN147" s="90"/>
      <c r="ZO147" s="90"/>
      <c r="ZP147" s="90"/>
      <c r="ZQ147" s="90"/>
      <c r="ZR147" s="90"/>
      <c r="ZS147" s="90"/>
      <c r="ZT147" s="90"/>
      <c r="ZU147" s="90"/>
      <c r="ZV147" s="90"/>
      <c r="ZW147" s="90"/>
      <c r="ZX147" s="90"/>
      <c r="ZY147" s="90"/>
      <c r="ZZ147" s="90"/>
      <c r="AAA147" s="90"/>
      <c r="AAB147" s="90"/>
      <c r="AAC147" s="90"/>
      <c r="AAD147" s="90"/>
      <c r="AAE147" s="90"/>
      <c r="AAF147" s="90"/>
      <c r="AAG147" s="90"/>
      <c r="AAH147" s="90"/>
      <c r="AAI147" s="90"/>
      <c r="AAJ147" s="90"/>
      <c r="AAK147" s="90"/>
      <c r="AAL147" s="90"/>
      <c r="AAM147" s="90"/>
      <c r="AAN147" s="90"/>
      <c r="AAO147" s="90"/>
      <c r="AAP147" s="90"/>
      <c r="AAQ147" s="90"/>
      <c r="AAR147" s="90"/>
      <c r="AAS147" s="90"/>
      <c r="AAT147" s="90"/>
      <c r="AAU147" s="90"/>
      <c r="AAV147" s="90"/>
      <c r="AAW147" s="90"/>
      <c r="AAX147" s="90"/>
      <c r="AAY147" s="90"/>
      <c r="AAZ147" s="90"/>
      <c r="ABA147" s="90"/>
      <c r="ABB147" s="90"/>
      <c r="ABC147" s="90"/>
      <c r="ABD147" s="90"/>
      <c r="ABE147" s="90"/>
      <c r="ABF147" s="90"/>
      <c r="ABG147" s="90"/>
      <c r="ABH147" s="90"/>
      <c r="ABI147" s="90"/>
      <c r="ABJ147" s="90"/>
      <c r="ABK147" s="90"/>
      <c r="ABL147" s="90"/>
      <c r="ABM147" s="90"/>
      <c r="ABN147" s="90"/>
      <c r="ABO147" s="90"/>
      <c r="ABP147" s="90"/>
      <c r="ABQ147" s="90"/>
      <c r="ABR147" s="90"/>
      <c r="ABS147" s="90"/>
      <c r="ABT147" s="90"/>
      <c r="ABU147" s="90"/>
      <c r="ABV147" s="90"/>
      <c r="ABW147" s="90"/>
      <c r="ABX147" s="90"/>
      <c r="ABY147" s="90"/>
      <c r="ABZ147" s="90"/>
      <c r="ACA147" s="90"/>
      <c r="ACB147" s="90"/>
      <c r="ACC147" s="90"/>
      <c r="ACD147" s="90"/>
      <c r="ACE147" s="90"/>
      <c r="ACF147" s="90"/>
      <c r="ACG147" s="90"/>
      <c r="ACH147" s="90"/>
      <c r="ACI147" s="90"/>
      <c r="ACJ147" s="90"/>
      <c r="ACK147" s="90"/>
      <c r="ACL147" s="90"/>
      <c r="ACM147" s="90"/>
      <c r="ACN147" s="90"/>
      <c r="ACO147" s="90"/>
      <c r="ACP147" s="90"/>
      <c r="ACQ147" s="90"/>
      <c r="ACR147" s="90"/>
      <c r="ACS147" s="90"/>
      <c r="ACT147" s="90"/>
      <c r="ACU147" s="90"/>
      <c r="ACV147" s="90"/>
      <c r="ACW147" s="90"/>
      <c r="ACX147" s="90"/>
      <c r="ACY147" s="90"/>
      <c r="ACZ147" s="90"/>
      <c r="ADA147" s="90"/>
      <c r="ADB147" s="90"/>
      <c r="ADC147" s="90"/>
      <c r="ADD147" s="90"/>
      <c r="ADE147" s="90"/>
      <c r="ADF147" s="90"/>
      <c r="ADG147" s="90"/>
      <c r="ADH147" s="90"/>
      <c r="ADI147" s="90"/>
      <c r="ADJ147" s="90"/>
      <c r="ADK147" s="90"/>
      <c r="ADL147" s="90"/>
      <c r="ADM147" s="90"/>
      <c r="ADN147" s="90"/>
      <c r="ADO147" s="90"/>
      <c r="ADP147" s="90"/>
      <c r="ADQ147" s="90"/>
      <c r="ADR147" s="90"/>
      <c r="ADS147" s="90"/>
      <c r="ADT147" s="90"/>
      <c r="ADU147" s="90"/>
      <c r="ADV147" s="90"/>
      <c r="ADW147" s="90"/>
      <c r="ADX147" s="90"/>
      <c r="ADY147" s="90"/>
      <c r="ADZ147" s="90"/>
      <c r="AEA147" s="90"/>
      <c r="AEB147" s="90"/>
      <c r="AEC147" s="90"/>
      <c r="AED147" s="90"/>
      <c r="AEE147" s="90"/>
      <c r="AEF147" s="90"/>
      <c r="AEG147" s="90"/>
      <c r="AEH147" s="90"/>
      <c r="AEI147" s="90"/>
      <c r="AEJ147" s="90"/>
      <c r="AEK147" s="90"/>
      <c r="AEL147" s="90"/>
      <c r="AEM147" s="90"/>
      <c r="AEN147" s="90"/>
      <c r="AEO147" s="90"/>
      <c r="AEP147" s="90"/>
      <c r="AEQ147" s="90"/>
      <c r="AER147" s="90"/>
      <c r="AES147" s="90"/>
      <c r="AET147" s="90"/>
      <c r="AEU147" s="90"/>
      <c r="AEV147" s="90"/>
      <c r="AEW147" s="90"/>
      <c r="AEX147" s="90"/>
      <c r="AEY147" s="90"/>
      <c r="AEZ147" s="90"/>
      <c r="AFA147" s="90"/>
      <c r="AFB147" s="90"/>
      <c r="AFC147" s="90"/>
      <c r="AFD147" s="90"/>
      <c r="AFE147" s="90"/>
      <c r="AFF147" s="90"/>
      <c r="AFG147" s="90"/>
      <c r="AFH147" s="90"/>
      <c r="AFI147" s="90"/>
      <c r="AFJ147" s="90"/>
      <c r="AFK147" s="90"/>
      <c r="AFL147" s="90"/>
      <c r="AFM147" s="90"/>
      <c r="AFN147" s="90"/>
      <c r="AFO147" s="90"/>
      <c r="AFP147" s="90"/>
      <c r="AFQ147" s="90"/>
      <c r="AFR147" s="90"/>
      <c r="AFS147" s="90"/>
      <c r="AFT147" s="90"/>
      <c r="AFU147" s="90"/>
      <c r="AFV147" s="90"/>
      <c r="AFW147" s="90"/>
      <c r="AFX147" s="90"/>
      <c r="AFY147" s="90"/>
      <c r="AFZ147" s="90"/>
      <c r="AGA147" s="90"/>
      <c r="AGB147" s="90"/>
      <c r="AGC147" s="90"/>
      <c r="AGD147" s="90"/>
      <c r="AGE147" s="90"/>
      <c r="AGF147" s="90"/>
      <c r="AGG147" s="90"/>
      <c r="AGH147" s="90"/>
      <c r="AGI147" s="90"/>
      <c r="AGJ147" s="90"/>
      <c r="AGK147" s="90"/>
      <c r="AGL147" s="90"/>
      <c r="AGM147" s="90"/>
      <c r="AGN147" s="90"/>
      <c r="AGO147" s="90"/>
      <c r="AGP147" s="90"/>
      <c r="AGQ147" s="90"/>
      <c r="AGR147" s="90"/>
      <c r="AGS147" s="90"/>
      <c r="AGT147" s="90"/>
      <c r="AGU147" s="90"/>
      <c r="AGV147" s="90"/>
      <c r="AGW147" s="90"/>
      <c r="AGX147" s="90"/>
      <c r="AGY147" s="90"/>
      <c r="AGZ147" s="90"/>
      <c r="AHA147" s="90"/>
      <c r="AHB147" s="90"/>
      <c r="AHC147" s="90"/>
      <c r="AHD147" s="90"/>
      <c r="AHE147" s="90"/>
      <c r="AHF147" s="90"/>
      <c r="AHG147" s="90"/>
      <c r="AHH147" s="90"/>
      <c r="AHI147" s="90"/>
      <c r="AHJ147" s="90"/>
      <c r="AHK147" s="90"/>
      <c r="AHL147" s="90"/>
      <c r="AHM147" s="90"/>
      <c r="AHN147" s="90"/>
      <c r="AHO147" s="90"/>
      <c r="AHP147" s="90"/>
      <c r="AHQ147" s="90"/>
      <c r="AHR147" s="90"/>
      <c r="AHS147" s="90"/>
      <c r="AHT147" s="90"/>
      <c r="AHU147" s="90"/>
      <c r="AHV147" s="90"/>
      <c r="AHW147" s="90"/>
      <c r="AHX147" s="90"/>
      <c r="AHY147" s="90"/>
      <c r="AHZ147" s="90"/>
      <c r="AIA147" s="90"/>
      <c r="AIB147" s="90"/>
      <c r="AIC147" s="90"/>
      <c r="AID147" s="90"/>
      <c r="AIE147" s="90"/>
      <c r="AIF147" s="90"/>
      <c r="AIG147" s="90"/>
      <c r="AIH147" s="90"/>
      <c r="AII147" s="90"/>
      <c r="AIJ147" s="90"/>
      <c r="AIK147" s="90"/>
      <c r="AIL147" s="90"/>
      <c r="AIM147" s="90"/>
      <c r="AIN147" s="90"/>
      <c r="AIO147" s="90"/>
      <c r="AIP147" s="90"/>
      <c r="AIQ147" s="90"/>
      <c r="AIR147" s="90"/>
      <c r="AIS147" s="90"/>
      <c r="AIT147" s="90"/>
      <c r="AIU147" s="90"/>
      <c r="AIV147" s="90"/>
      <c r="AIW147" s="90"/>
      <c r="AIX147" s="90"/>
      <c r="AIY147" s="90"/>
      <c r="AIZ147" s="90"/>
      <c r="AJA147" s="90"/>
      <c r="AJB147" s="90"/>
      <c r="AJC147" s="90"/>
      <c r="AJD147" s="90"/>
      <c r="AJE147" s="90"/>
      <c r="AJF147" s="90"/>
      <c r="AJG147" s="90"/>
      <c r="AJH147" s="90"/>
      <c r="AJI147" s="90"/>
      <c r="AJJ147" s="90"/>
      <c r="AJK147" s="90"/>
      <c r="AJL147" s="90"/>
      <c r="AJM147" s="90"/>
      <c r="AJN147" s="90"/>
      <c r="AJO147" s="90"/>
      <c r="AJP147" s="90"/>
      <c r="AJQ147" s="90"/>
      <c r="AJR147" s="90"/>
      <c r="AJS147" s="90"/>
      <c r="AJT147" s="90"/>
      <c r="AJU147" s="90"/>
      <c r="AJV147" s="90"/>
      <c r="AJW147" s="90"/>
      <c r="AJX147" s="90"/>
      <c r="AJY147" s="90"/>
      <c r="AJZ147" s="90"/>
      <c r="AKA147" s="90"/>
      <c r="AKB147" s="90"/>
      <c r="AKC147" s="90"/>
      <c r="AKD147" s="90"/>
      <c r="AKE147" s="90"/>
      <c r="AKF147" s="90"/>
      <c r="AKG147" s="90"/>
      <c r="AKH147" s="90"/>
      <c r="AKI147" s="90"/>
      <c r="AKJ147" s="90"/>
      <c r="AKK147" s="90"/>
      <c r="AKL147" s="90"/>
      <c r="AKM147" s="90"/>
      <c r="AKN147" s="90"/>
      <c r="AKO147" s="90"/>
      <c r="AKP147" s="90"/>
      <c r="AKQ147" s="90"/>
      <c r="AKR147" s="90"/>
      <c r="AKS147" s="90"/>
      <c r="AKT147" s="90"/>
      <c r="AKU147" s="90"/>
      <c r="AKV147" s="90"/>
      <c r="AKW147" s="90"/>
      <c r="AKX147" s="90"/>
      <c r="AKY147" s="90"/>
      <c r="AKZ147" s="90"/>
      <c r="ALA147" s="90"/>
      <c r="ALB147" s="90"/>
      <c r="ALC147" s="90"/>
      <c r="ALD147" s="90"/>
      <c r="ALE147" s="90"/>
      <c r="ALF147" s="90"/>
      <c r="ALG147" s="90"/>
      <c r="ALH147" s="90"/>
      <c r="ALI147" s="90"/>
      <c r="ALJ147" s="90"/>
      <c r="ALK147" s="90"/>
      <c r="ALL147" s="90"/>
      <c r="ALM147" s="90"/>
      <c r="ALN147" s="90"/>
      <c r="ALO147" s="90"/>
      <c r="ALP147" s="90"/>
      <c r="ALQ147" s="90"/>
      <c r="ALR147" s="90"/>
      <c r="ALS147" s="90"/>
      <c r="ALT147" s="90"/>
      <c r="ALU147" s="90"/>
      <c r="ALV147" s="90"/>
      <c r="ALW147" s="90"/>
      <c r="ALX147" s="90"/>
      <c r="ALY147" s="90"/>
      <c r="ALZ147" s="90"/>
      <c r="AMA147" s="90"/>
      <c r="AMB147" s="90"/>
      <c r="AMC147" s="90"/>
      <c r="AMD147" s="90"/>
      <c r="AME147" s="90"/>
      <c r="AMF147" s="90"/>
    </row>
    <row r="148" spans="1:1020" s="89" customFormat="1" ht="60" x14ac:dyDescent="0.25">
      <c r="A148" s="91" t="s">
        <v>488</v>
      </c>
      <c r="B148" s="92" t="s">
        <v>90</v>
      </c>
      <c r="C148" s="100" t="s">
        <v>489</v>
      </c>
      <c r="D148" s="100" t="s">
        <v>490</v>
      </c>
      <c r="E148" s="101" t="s">
        <v>491</v>
      </c>
      <c r="F148" s="102">
        <v>44140</v>
      </c>
      <c r="G148" s="92" t="s">
        <v>681</v>
      </c>
      <c r="H148" s="102">
        <v>44278</v>
      </c>
      <c r="I148" s="105">
        <v>7368.21</v>
      </c>
      <c r="J148" s="104"/>
      <c r="K148" s="92" t="s">
        <v>282</v>
      </c>
      <c r="L148" s="92" t="s">
        <v>493</v>
      </c>
      <c r="M148" s="92" t="s">
        <v>95</v>
      </c>
      <c r="N148" s="105">
        <v>7368.21</v>
      </c>
      <c r="O148" s="94"/>
      <c r="P148" s="94"/>
      <c r="Q148" s="105"/>
      <c r="R148" s="105"/>
      <c r="S148" s="94"/>
      <c r="T148" s="105">
        <v>7368.21</v>
      </c>
      <c r="U148" s="88">
        <v>44469</v>
      </c>
      <c r="BV148" s="90"/>
      <c r="BW148" s="90"/>
      <c r="BX148" s="90"/>
      <c r="BY148" s="90"/>
      <c r="BZ148" s="90"/>
      <c r="CA148" s="90"/>
      <c r="CB148" s="90"/>
      <c r="CC148" s="90"/>
      <c r="CD148" s="90"/>
      <c r="CE148" s="90"/>
      <c r="CF148" s="90"/>
      <c r="CG148" s="90"/>
      <c r="CH148" s="90"/>
      <c r="CI148" s="90"/>
      <c r="CJ148" s="90"/>
      <c r="CK148" s="90"/>
      <c r="CL148" s="90"/>
      <c r="CM148" s="90"/>
      <c r="CN148" s="90"/>
      <c r="CO148" s="90"/>
      <c r="CP148" s="90"/>
      <c r="CQ148" s="90"/>
      <c r="CR148" s="90"/>
      <c r="CS148" s="90"/>
      <c r="CT148" s="90"/>
      <c r="CU148" s="90"/>
      <c r="CV148" s="90"/>
      <c r="CW148" s="90"/>
      <c r="CX148" s="90"/>
      <c r="CY148" s="90"/>
      <c r="CZ148" s="90"/>
      <c r="DA148" s="90"/>
      <c r="DB148" s="90"/>
      <c r="DC148" s="90"/>
      <c r="DD148" s="90"/>
      <c r="DE148" s="90"/>
      <c r="DF148" s="90"/>
      <c r="DG148" s="90"/>
      <c r="DH148" s="90"/>
      <c r="DI148" s="90"/>
      <c r="DJ148" s="90"/>
      <c r="DK148" s="90"/>
      <c r="DL148" s="90"/>
      <c r="DM148" s="90"/>
      <c r="DN148" s="90"/>
      <c r="DO148" s="90"/>
      <c r="DP148" s="90"/>
      <c r="DQ148" s="90"/>
      <c r="DR148" s="90"/>
      <c r="DS148" s="90"/>
      <c r="DT148" s="90"/>
      <c r="DU148" s="90"/>
      <c r="DV148" s="90"/>
      <c r="DW148" s="90"/>
      <c r="DX148" s="90"/>
      <c r="DY148" s="90"/>
      <c r="DZ148" s="90"/>
      <c r="EA148" s="90"/>
      <c r="EB148" s="90"/>
      <c r="EC148" s="90"/>
      <c r="ED148" s="90"/>
      <c r="EE148" s="90"/>
      <c r="EF148" s="90"/>
      <c r="EG148" s="90"/>
      <c r="EH148" s="90"/>
      <c r="EI148" s="90"/>
      <c r="EJ148" s="90"/>
      <c r="EK148" s="90"/>
      <c r="EL148" s="90"/>
      <c r="EM148" s="90"/>
      <c r="EN148" s="90"/>
      <c r="EO148" s="90"/>
      <c r="EP148" s="90"/>
      <c r="EQ148" s="90"/>
      <c r="ER148" s="90"/>
      <c r="ES148" s="90"/>
      <c r="ET148" s="90"/>
      <c r="EU148" s="90"/>
      <c r="EV148" s="90"/>
      <c r="EW148" s="90"/>
      <c r="EX148" s="90"/>
      <c r="EY148" s="90"/>
      <c r="EZ148" s="90"/>
      <c r="FA148" s="90"/>
      <c r="FB148" s="90"/>
      <c r="FC148" s="90"/>
      <c r="FD148" s="90"/>
      <c r="FE148" s="90"/>
      <c r="FF148" s="90"/>
      <c r="FG148" s="90"/>
      <c r="FH148" s="90"/>
      <c r="FI148" s="90"/>
      <c r="FJ148" s="90"/>
      <c r="FK148" s="90"/>
      <c r="FL148" s="90"/>
      <c r="FM148" s="90"/>
      <c r="FN148" s="90"/>
      <c r="FO148" s="90"/>
      <c r="FP148" s="90"/>
      <c r="FQ148" s="90"/>
      <c r="FR148" s="90"/>
      <c r="FS148" s="90"/>
      <c r="FT148" s="90"/>
      <c r="FU148" s="90"/>
      <c r="FV148" s="90"/>
      <c r="FW148" s="90"/>
      <c r="FX148" s="90"/>
      <c r="FY148" s="90"/>
      <c r="FZ148" s="90"/>
      <c r="GA148" s="90"/>
      <c r="GB148" s="90"/>
      <c r="GC148" s="90"/>
      <c r="GD148" s="90"/>
      <c r="GE148" s="90"/>
      <c r="GF148" s="90"/>
      <c r="GG148" s="90"/>
      <c r="GH148" s="90"/>
      <c r="GI148" s="90"/>
      <c r="GJ148" s="90"/>
      <c r="GK148" s="90"/>
      <c r="GL148" s="90"/>
      <c r="GM148" s="90"/>
      <c r="GN148" s="90"/>
      <c r="GO148" s="90"/>
      <c r="GP148" s="90"/>
      <c r="GQ148" s="90"/>
      <c r="GR148" s="90"/>
      <c r="GS148" s="90"/>
      <c r="GT148" s="90"/>
      <c r="GU148" s="90"/>
      <c r="GV148" s="90"/>
      <c r="GW148" s="90"/>
      <c r="GX148" s="90"/>
      <c r="GY148" s="90"/>
      <c r="GZ148" s="90"/>
      <c r="HA148" s="90"/>
      <c r="HB148" s="90"/>
      <c r="HC148" s="90"/>
      <c r="HD148" s="90"/>
      <c r="HE148" s="90"/>
      <c r="HF148" s="90"/>
      <c r="HG148" s="90"/>
      <c r="HH148" s="90"/>
      <c r="HI148" s="90"/>
      <c r="HJ148" s="90"/>
      <c r="HK148" s="90"/>
      <c r="HL148" s="90"/>
      <c r="HM148" s="90"/>
      <c r="HN148" s="90"/>
      <c r="HO148" s="90"/>
      <c r="HP148" s="90"/>
      <c r="HQ148" s="90"/>
      <c r="HR148" s="90"/>
      <c r="HS148" s="90"/>
      <c r="HT148" s="90"/>
      <c r="HU148" s="90"/>
      <c r="HV148" s="90"/>
      <c r="HW148" s="90"/>
      <c r="HX148" s="90"/>
      <c r="HY148" s="90"/>
      <c r="HZ148" s="90"/>
      <c r="IA148" s="90"/>
      <c r="IB148" s="90"/>
      <c r="IC148" s="90"/>
      <c r="ID148" s="90"/>
      <c r="IE148" s="90"/>
      <c r="IF148" s="90"/>
      <c r="IG148" s="90"/>
      <c r="IH148" s="90"/>
      <c r="II148" s="90"/>
      <c r="IJ148" s="90"/>
      <c r="IK148" s="90"/>
      <c r="IL148" s="90"/>
      <c r="IM148" s="90"/>
      <c r="IN148" s="90"/>
      <c r="IO148" s="90"/>
      <c r="IP148" s="90"/>
      <c r="IQ148" s="90"/>
      <c r="IR148" s="90"/>
      <c r="IS148" s="90"/>
      <c r="IT148" s="90"/>
      <c r="IU148" s="90"/>
      <c r="IV148" s="90"/>
      <c r="IW148" s="90"/>
      <c r="IX148" s="90"/>
      <c r="IY148" s="90"/>
      <c r="IZ148" s="90"/>
      <c r="JA148" s="90"/>
      <c r="JB148" s="90"/>
      <c r="JC148" s="90"/>
      <c r="JD148" s="90"/>
      <c r="JE148" s="90"/>
      <c r="JF148" s="90"/>
      <c r="JG148" s="90"/>
      <c r="JH148" s="90"/>
      <c r="JI148" s="90"/>
      <c r="JJ148" s="90"/>
      <c r="JK148" s="90"/>
      <c r="JL148" s="90"/>
      <c r="JM148" s="90"/>
      <c r="JN148" s="90"/>
      <c r="JO148" s="90"/>
      <c r="JP148" s="90"/>
      <c r="JQ148" s="90"/>
      <c r="JR148" s="90"/>
      <c r="JS148" s="90"/>
      <c r="JT148" s="90"/>
      <c r="JU148" s="90"/>
      <c r="JV148" s="90"/>
      <c r="JW148" s="90"/>
      <c r="JX148" s="90"/>
      <c r="JY148" s="90"/>
      <c r="JZ148" s="90"/>
      <c r="KA148" s="90"/>
      <c r="KB148" s="90"/>
      <c r="KC148" s="90"/>
      <c r="KD148" s="90"/>
      <c r="KE148" s="90"/>
      <c r="KF148" s="90"/>
      <c r="KG148" s="90"/>
      <c r="KH148" s="90"/>
      <c r="KI148" s="90"/>
      <c r="KJ148" s="90"/>
      <c r="KK148" s="90"/>
      <c r="KL148" s="90"/>
      <c r="KM148" s="90"/>
      <c r="KN148" s="90"/>
      <c r="KO148" s="90"/>
      <c r="KP148" s="90"/>
      <c r="KQ148" s="90"/>
      <c r="KR148" s="90"/>
      <c r="KS148" s="90"/>
      <c r="KT148" s="90"/>
      <c r="KU148" s="90"/>
      <c r="KV148" s="90"/>
      <c r="KW148" s="90"/>
      <c r="KX148" s="90"/>
      <c r="KY148" s="90"/>
      <c r="KZ148" s="90"/>
      <c r="LA148" s="90"/>
      <c r="LB148" s="90"/>
      <c r="LC148" s="90"/>
      <c r="LD148" s="90"/>
      <c r="LE148" s="90"/>
      <c r="LF148" s="90"/>
      <c r="LG148" s="90"/>
      <c r="LH148" s="90"/>
      <c r="LI148" s="90"/>
      <c r="LJ148" s="90"/>
      <c r="LK148" s="90"/>
      <c r="LL148" s="90"/>
      <c r="LM148" s="90"/>
      <c r="LN148" s="90"/>
      <c r="LO148" s="90"/>
      <c r="LP148" s="90"/>
      <c r="LQ148" s="90"/>
      <c r="LR148" s="90"/>
      <c r="LS148" s="90"/>
      <c r="LT148" s="90"/>
      <c r="LU148" s="90"/>
      <c r="LV148" s="90"/>
      <c r="LW148" s="90"/>
      <c r="LX148" s="90"/>
      <c r="LY148" s="90"/>
      <c r="LZ148" s="90"/>
      <c r="MA148" s="90"/>
      <c r="MB148" s="90"/>
      <c r="MC148" s="90"/>
      <c r="MD148" s="90"/>
      <c r="ME148" s="90"/>
      <c r="MF148" s="90"/>
      <c r="MG148" s="90"/>
      <c r="MH148" s="90"/>
      <c r="MI148" s="90"/>
      <c r="MJ148" s="90"/>
      <c r="MK148" s="90"/>
      <c r="ML148" s="90"/>
      <c r="MM148" s="90"/>
      <c r="MN148" s="90"/>
      <c r="MO148" s="90"/>
      <c r="MP148" s="90"/>
      <c r="MQ148" s="90"/>
      <c r="MR148" s="90"/>
      <c r="MS148" s="90"/>
      <c r="MT148" s="90"/>
      <c r="MU148" s="90"/>
      <c r="MV148" s="90"/>
      <c r="MW148" s="90"/>
      <c r="MX148" s="90"/>
      <c r="MY148" s="90"/>
      <c r="MZ148" s="90"/>
      <c r="NA148" s="90"/>
      <c r="NB148" s="90"/>
      <c r="NC148" s="90"/>
      <c r="ND148" s="90"/>
      <c r="NE148" s="90"/>
      <c r="NF148" s="90"/>
      <c r="NG148" s="90"/>
      <c r="NH148" s="90"/>
      <c r="NI148" s="90"/>
      <c r="NJ148" s="90"/>
      <c r="NK148" s="90"/>
      <c r="NL148" s="90"/>
      <c r="NM148" s="90"/>
      <c r="NN148" s="90"/>
      <c r="NO148" s="90"/>
      <c r="NP148" s="90"/>
      <c r="NQ148" s="90"/>
      <c r="NR148" s="90"/>
      <c r="NS148" s="90"/>
      <c r="NT148" s="90"/>
      <c r="NU148" s="90"/>
      <c r="NV148" s="90"/>
      <c r="NW148" s="90"/>
      <c r="NX148" s="90"/>
      <c r="NY148" s="90"/>
      <c r="NZ148" s="90"/>
      <c r="OA148" s="90"/>
      <c r="OB148" s="90"/>
      <c r="OC148" s="90"/>
      <c r="OD148" s="90"/>
      <c r="OE148" s="90"/>
      <c r="OF148" s="90"/>
      <c r="OG148" s="90"/>
      <c r="OH148" s="90"/>
      <c r="OI148" s="90"/>
      <c r="OJ148" s="90"/>
      <c r="OK148" s="90"/>
      <c r="OL148" s="90"/>
      <c r="OM148" s="90"/>
      <c r="ON148" s="90"/>
      <c r="OO148" s="90"/>
      <c r="OP148" s="90"/>
      <c r="OQ148" s="90"/>
      <c r="OR148" s="90"/>
      <c r="OS148" s="90"/>
      <c r="OT148" s="90"/>
      <c r="OU148" s="90"/>
      <c r="OV148" s="90"/>
      <c r="OW148" s="90"/>
      <c r="OX148" s="90"/>
      <c r="OY148" s="90"/>
      <c r="OZ148" s="90"/>
      <c r="PA148" s="90"/>
      <c r="PB148" s="90"/>
      <c r="PC148" s="90"/>
      <c r="PD148" s="90"/>
      <c r="PE148" s="90"/>
      <c r="PF148" s="90"/>
      <c r="PG148" s="90"/>
      <c r="PH148" s="90"/>
      <c r="PI148" s="90"/>
      <c r="PJ148" s="90"/>
      <c r="PK148" s="90"/>
      <c r="PL148" s="90"/>
      <c r="PM148" s="90"/>
      <c r="PN148" s="90"/>
      <c r="PO148" s="90"/>
      <c r="PP148" s="90"/>
      <c r="PQ148" s="90"/>
      <c r="PR148" s="90"/>
      <c r="PS148" s="90"/>
      <c r="PT148" s="90"/>
      <c r="PU148" s="90"/>
      <c r="PV148" s="90"/>
      <c r="PW148" s="90"/>
      <c r="PX148" s="90"/>
      <c r="PY148" s="90"/>
      <c r="PZ148" s="90"/>
      <c r="QA148" s="90"/>
      <c r="QB148" s="90"/>
      <c r="QC148" s="90"/>
      <c r="QD148" s="90"/>
      <c r="QE148" s="90"/>
      <c r="QF148" s="90"/>
      <c r="QG148" s="90"/>
      <c r="QH148" s="90"/>
      <c r="QI148" s="90"/>
      <c r="QJ148" s="90"/>
      <c r="QK148" s="90"/>
      <c r="QL148" s="90"/>
      <c r="QM148" s="90"/>
      <c r="QN148" s="90"/>
      <c r="QO148" s="90"/>
      <c r="QP148" s="90"/>
      <c r="QQ148" s="90"/>
      <c r="QR148" s="90"/>
      <c r="QS148" s="90"/>
      <c r="QT148" s="90"/>
      <c r="QU148" s="90"/>
      <c r="QV148" s="90"/>
      <c r="QW148" s="90"/>
      <c r="QX148" s="90"/>
      <c r="QY148" s="90"/>
      <c r="QZ148" s="90"/>
      <c r="RA148" s="90"/>
      <c r="RB148" s="90"/>
      <c r="RC148" s="90"/>
      <c r="RD148" s="90"/>
      <c r="RE148" s="90"/>
      <c r="RF148" s="90"/>
      <c r="RG148" s="90"/>
      <c r="RH148" s="90"/>
      <c r="RI148" s="90"/>
      <c r="RJ148" s="90"/>
      <c r="RK148" s="90"/>
      <c r="RL148" s="90"/>
      <c r="RM148" s="90"/>
      <c r="RN148" s="90"/>
      <c r="RO148" s="90"/>
      <c r="RP148" s="90"/>
      <c r="RQ148" s="90"/>
      <c r="RR148" s="90"/>
      <c r="RS148" s="90"/>
      <c r="RT148" s="90"/>
      <c r="RU148" s="90"/>
      <c r="RV148" s="90"/>
      <c r="RW148" s="90"/>
      <c r="RX148" s="90"/>
      <c r="RY148" s="90"/>
      <c r="RZ148" s="90"/>
      <c r="SA148" s="90"/>
      <c r="SB148" s="90"/>
      <c r="SC148" s="90"/>
      <c r="SD148" s="90"/>
      <c r="SE148" s="90"/>
      <c r="SF148" s="90"/>
      <c r="SG148" s="90"/>
      <c r="SH148" s="90"/>
      <c r="SI148" s="90"/>
      <c r="SJ148" s="90"/>
      <c r="SK148" s="90"/>
      <c r="SL148" s="90"/>
      <c r="SM148" s="90"/>
      <c r="SN148" s="90"/>
      <c r="SO148" s="90"/>
      <c r="SP148" s="90"/>
      <c r="SQ148" s="90"/>
      <c r="SR148" s="90"/>
      <c r="SS148" s="90"/>
      <c r="ST148" s="90"/>
      <c r="SU148" s="90"/>
      <c r="SV148" s="90"/>
      <c r="SW148" s="90"/>
      <c r="SX148" s="90"/>
      <c r="SY148" s="90"/>
      <c r="SZ148" s="90"/>
      <c r="TA148" s="90"/>
      <c r="TB148" s="90"/>
      <c r="TC148" s="90"/>
      <c r="TD148" s="90"/>
      <c r="TE148" s="90"/>
      <c r="TF148" s="90"/>
      <c r="TG148" s="90"/>
      <c r="TH148" s="90"/>
      <c r="TI148" s="90"/>
      <c r="TJ148" s="90"/>
      <c r="TK148" s="90"/>
      <c r="TL148" s="90"/>
      <c r="TM148" s="90"/>
      <c r="TN148" s="90"/>
      <c r="TO148" s="90"/>
      <c r="TP148" s="90"/>
      <c r="TQ148" s="90"/>
      <c r="TR148" s="90"/>
      <c r="TS148" s="90"/>
      <c r="TT148" s="90"/>
      <c r="TU148" s="90"/>
      <c r="TV148" s="90"/>
      <c r="TW148" s="90"/>
      <c r="TX148" s="90"/>
      <c r="TY148" s="90"/>
      <c r="TZ148" s="90"/>
      <c r="UA148" s="90"/>
      <c r="UB148" s="90"/>
      <c r="UC148" s="90"/>
      <c r="UD148" s="90"/>
      <c r="UE148" s="90"/>
      <c r="UF148" s="90"/>
      <c r="UG148" s="90"/>
      <c r="UH148" s="90"/>
      <c r="UI148" s="90"/>
      <c r="UJ148" s="90"/>
      <c r="UK148" s="90"/>
      <c r="UL148" s="90"/>
      <c r="UM148" s="90"/>
      <c r="UN148" s="90"/>
      <c r="UO148" s="90"/>
      <c r="UP148" s="90"/>
      <c r="UQ148" s="90"/>
      <c r="UR148" s="90"/>
      <c r="US148" s="90"/>
      <c r="UT148" s="90"/>
      <c r="UU148" s="90"/>
      <c r="UV148" s="90"/>
      <c r="UW148" s="90"/>
      <c r="UX148" s="90"/>
      <c r="UY148" s="90"/>
      <c r="UZ148" s="90"/>
      <c r="VA148" s="90"/>
      <c r="VB148" s="90"/>
      <c r="VC148" s="90"/>
      <c r="VD148" s="90"/>
      <c r="VE148" s="90"/>
      <c r="VF148" s="90"/>
      <c r="VG148" s="90"/>
      <c r="VH148" s="90"/>
      <c r="VI148" s="90"/>
      <c r="VJ148" s="90"/>
      <c r="VK148" s="90"/>
      <c r="VL148" s="90"/>
      <c r="VM148" s="90"/>
      <c r="VN148" s="90"/>
      <c r="VO148" s="90"/>
      <c r="VP148" s="90"/>
      <c r="VQ148" s="90"/>
      <c r="VR148" s="90"/>
      <c r="VS148" s="90"/>
      <c r="VT148" s="90"/>
      <c r="VU148" s="90"/>
      <c r="VV148" s="90"/>
      <c r="VW148" s="90"/>
      <c r="VX148" s="90"/>
      <c r="VY148" s="90"/>
      <c r="VZ148" s="90"/>
      <c r="WA148" s="90"/>
      <c r="WB148" s="90"/>
      <c r="WC148" s="90"/>
      <c r="WD148" s="90"/>
      <c r="WE148" s="90"/>
      <c r="WF148" s="90"/>
      <c r="WG148" s="90"/>
      <c r="WH148" s="90"/>
      <c r="WI148" s="90"/>
      <c r="WJ148" s="90"/>
      <c r="WK148" s="90"/>
      <c r="WL148" s="90"/>
      <c r="WM148" s="90"/>
      <c r="WN148" s="90"/>
      <c r="WO148" s="90"/>
      <c r="WP148" s="90"/>
      <c r="WQ148" s="90"/>
      <c r="WR148" s="90"/>
      <c r="WS148" s="90"/>
      <c r="WT148" s="90"/>
      <c r="WU148" s="90"/>
      <c r="WV148" s="90"/>
      <c r="WW148" s="90"/>
      <c r="WX148" s="90"/>
      <c r="WY148" s="90"/>
      <c r="WZ148" s="90"/>
      <c r="XA148" s="90"/>
      <c r="XB148" s="90"/>
      <c r="XC148" s="90"/>
      <c r="XD148" s="90"/>
      <c r="XE148" s="90"/>
      <c r="XF148" s="90"/>
      <c r="XG148" s="90"/>
      <c r="XH148" s="90"/>
      <c r="XI148" s="90"/>
      <c r="XJ148" s="90"/>
      <c r="XK148" s="90"/>
      <c r="XL148" s="90"/>
      <c r="XM148" s="90"/>
      <c r="XN148" s="90"/>
      <c r="XO148" s="90"/>
      <c r="XP148" s="90"/>
      <c r="XQ148" s="90"/>
      <c r="XR148" s="90"/>
      <c r="XS148" s="90"/>
      <c r="XT148" s="90"/>
      <c r="XU148" s="90"/>
      <c r="XV148" s="90"/>
      <c r="XW148" s="90"/>
      <c r="XX148" s="90"/>
      <c r="XY148" s="90"/>
      <c r="XZ148" s="90"/>
      <c r="YA148" s="90"/>
      <c r="YB148" s="90"/>
      <c r="YC148" s="90"/>
      <c r="YD148" s="90"/>
      <c r="YE148" s="90"/>
      <c r="YF148" s="90"/>
      <c r="YG148" s="90"/>
      <c r="YH148" s="90"/>
      <c r="YI148" s="90"/>
      <c r="YJ148" s="90"/>
      <c r="YK148" s="90"/>
      <c r="YL148" s="90"/>
      <c r="YM148" s="90"/>
      <c r="YN148" s="90"/>
      <c r="YO148" s="90"/>
      <c r="YP148" s="90"/>
      <c r="YQ148" s="90"/>
      <c r="YR148" s="90"/>
      <c r="YS148" s="90"/>
      <c r="YT148" s="90"/>
      <c r="YU148" s="90"/>
      <c r="YV148" s="90"/>
      <c r="YW148" s="90"/>
      <c r="YX148" s="90"/>
      <c r="YY148" s="90"/>
      <c r="YZ148" s="90"/>
      <c r="ZA148" s="90"/>
      <c r="ZB148" s="90"/>
      <c r="ZC148" s="90"/>
      <c r="ZD148" s="90"/>
      <c r="ZE148" s="90"/>
      <c r="ZF148" s="90"/>
      <c r="ZG148" s="90"/>
      <c r="ZH148" s="90"/>
      <c r="ZI148" s="90"/>
      <c r="ZJ148" s="90"/>
      <c r="ZK148" s="90"/>
      <c r="ZL148" s="90"/>
      <c r="ZM148" s="90"/>
      <c r="ZN148" s="90"/>
      <c r="ZO148" s="90"/>
      <c r="ZP148" s="90"/>
      <c r="ZQ148" s="90"/>
      <c r="ZR148" s="90"/>
      <c r="ZS148" s="90"/>
      <c r="ZT148" s="90"/>
      <c r="ZU148" s="90"/>
      <c r="ZV148" s="90"/>
      <c r="ZW148" s="90"/>
      <c r="ZX148" s="90"/>
      <c r="ZY148" s="90"/>
      <c r="ZZ148" s="90"/>
      <c r="AAA148" s="90"/>
      <c r="AAB148" s="90"/>
      <c r="AAC148" s="90"/>
      <c r="AAD148" s="90"/>
      <c r="AAE148" s="90"/>
      <c r="AAF148" s="90"/>
      <c r="AAG148" s="90"/>
      <c r="AAH148" s="90"/>
      <c r="AAI148" s="90"/>
      <c r="AAJ148" s="90"/>
      <c r="AAK148" s="90"/>
      <c r="AAL148" s="90"/>
      <c r="AAM148" s="90"/>
      <c r="AAN148" s="90"/>
      <c r="AAO148" s="90"/>
      <c r="AAP148" s="90"/>
      <c r="AAQ148" s="90"/>
      <c r="AAR148" s="90"/>
      <c r="AAS148" s="90"/>
      <c r="AAT148" s="90"/>
      <c r="AAU148" s="90"/>
      <c r="AAV148" s="90"/>
      <c r="AAW148" s="90"/>
      <c r="AAX148" s="90"/>
      <c r="AAY148" s="90"/>
      <c r="AAZ148" s="90"/>
      <c r="ABA148" s="90"/>
      <c r="ABB148" s="90"/>
      <c r="ABC148" s="90"/>
      <c r="ABD148" s="90"/>
      <c r="ABE148" s="90"/>
      <c r="ABF148" s="90"/>
      <c r="ABG148" s="90"/>
      <c r="ABH148" s="90"/>
      <c r="ABI148" s="90"/>
      <c r="ABJ148" s="90"/>
      <c r="ABK148" s="90"/>
      <c r="ABL148" s="90"/>
      <c r="ABM148" s="90"/>
      <c r="ABN148" s="90"/>
      <c r="ABO148" s="90"/>
      <c r="ABP148" s="90"/>
      <c r="ABQ148" s="90"/>
      <c r="ABR148" s="90"/>
      <c r="ABS148" s="90"/>
      <c r="ABT148" s="90"/>
      <c r="ABU148" s="90"/>
      <c r="ABV148" s="90"/>
      <c r="ABW148" s="90"/>
      <c r="ABX148" s="90"/>
      <c r="ABY148" s="90"/>
      <c r="ABZ148" s="90"/>
      <c r="ACA148" s="90"/>
      <c r="ACB148" s="90"/>
      <c r="ACC148" s="90"/>
      <c r="ACD148" s="90"/>
      <c r="ACE148" s="90"/>
      <c r="ACF148" s="90"/>
      <c r="ACG148" s="90"/>
      <c r="ACH148" s="90"/>
      <c r="ACI148" s="90"/>
      <c r="ACJ148" s="90"/>
      <c r="ACK148" s="90"/>
      <c r="ACL148" s="90"/>
      <c r="ACM148" s="90"/>
      <c r="ACN148" s="90"/>
      <c r="ACO148" s="90"/>
      <c r="ACP148" s="90"/>
      <c r="ACQ148" s="90"/>
      <c r="ACR148" s="90"/>
      <c r="ACS148" s="90"/>
      <c r="ACT148" s="90"/>
      <c r="ACU148" s="90"/>
      <c r="ACV148" s="90"/>
      <c r="ACW148" s="90"/>
      <c r="ACX148" s="90"/>
      <c r="ACY148" s="90"/>
      <c r="ACZ148" s="90"/>
      <c r="ADA148" s="90"/>
      <c r="ADB148" s="90"/>
      <c r="ADC148" s="90"/>
      <c r="ADD148" s="90"/>
      <c r="ADE148" s="90"/>
      <c r="ADF148" s="90"/>
      <c r="ADG148" s="90"/>
      <c r="ADH148" s="90"/>
      <c r="ADI148" s="90"/>
      <c r="ADJ148" s="90"/>
      <c r="ADK148" s="90"/>
      <c r="ADL148" s="90"/>
      <c r="ADM148" s="90"/>
      <c r="ADN148" s="90"/>
      <c r="ADO148" s="90"/>
      <c r="ADP148" s="90"/>
      <c r="ADQ148" s="90"/>
      <c r="ADR148" s="90"/>
      <c r="ADS148" s="90"/>
      <c r="ADT148" s="90"/>
      <c r="ADU148" s="90"/>
      <c r="ADV148" s="90"/>
      <c r="ADW148" s="90"/>
      <c r="ADX148" s="90"/>
      <c r="ADY148" s="90"/>
      <c r="ADZ148" s="90"/>
      <c r="AEA148" s="90"/>
      <c r="AEB148" s="90"/>
      <c r="AEC148" s="90"/>
      <c r="AED148" s="90"/>
      <c r="AEE148" s="90"/>
      <c r="AEF148" s="90"/>
      <c r="AEG148" s="90"/>
      <c r="AEH148" s="90"/>
      <c r="AEI148" s="90"/>
      <c r="AEJ148" s="90"/>
      <c r="AEK148" s="90"/>
      <c r="AEL148" s="90"/>
      <c r="AEM148" s="90"/>
      <c r="AEN148" s="90"/>
      <c r="AEO148" s="90"/>
      <c r="AEP148" s="90"/>
      <c r="AEQ148" s="90"/>
      <c r="AER148" s="90"/>
      <c r="AES148" s="90"/>
      <c r="AET148" s="90"/>
      <c r="AEU148" s="90"/>
      <c r="AEV148" s="90"/>
      <c r="AEW148" s="90"/>
      <c r="AEX148" s="90"/>
      <c r="AEY148" s="90"/>
      <c r="AEZ148" s="90"/>
      <c r="AFA148" s="90"/>
      <c r="AFB148" s="90"/>
      <c r="AFC148" s="90"/>
      <c r="AFD148" s="90"/>
      <c r="AFE148" s="90"/>
      <c r="AFF148" s="90"/>
      <c r="AFG148" s="90"/>
      <c r="AFH148" s="90"/>
      <c r="AFI148" s="90"/>
      <c r="AFJ148" s="90"/>
      <c r="AFK148" s="90"/>
      <c r="AFL148" s="90"/>
      <c r="AFM148" s="90"/>
      <c r="AFN148" s="90"/>
      <c r="AFO148" s="90"/>
      <c r="AFP148" s="90"/>
      <c r="AFQ148" s="90"/>
      <c r="AFR148" s="90"/>
      <c r="AFS148" s="90"/>
      <c r="AFT148" s="90"/>
      <c r="AFU148" s="90"/>
      <c r="AFV148" s="90"/>
      <c r="AFW148" s="90"/>
      <c r="AFX148" s="90"/>
      <c r="AFY148" s="90"/>
      <c r="AFZ148" s="90"/>
      <c r="AGA148" s="90"/>
      <c r="AGB148" s="90"/>
      <c r="AGC148" s="90"/>
      <c r="AGD148" s="90"/>
      <c r="AGE148" s="90"/>
      <c r="AGF148" s="90"/>
      <c r="AGG148" s="90"/>
      <c r="AGH148" s="90"/>
      <c r="AGI148" s="90"/>
      <c r="AGJ148" s="90"/>
      <c r="AGK148" s="90"/>
      <c r="AGL148" s="90"/>
      <c r="AGM148" s="90"/>
      <c r="AGN148" s="90"/>
      <c r="AGO148" s="90"/>
      <c r="AGP148" s="90"/>
      <c r="AGQ148" s="90"/>
      <c r="AGR148" s="90"/>
      <c r="AGS148" s="90"/>
      <c r="AGT148" s="90"/>
      <c r="AGU148" s="90"/>
      <c r="AGV148" s="90"/>
      <c r="AGW148" s="90"/>
      <c r="AGX148" s="90"/>
      <c r="AGY148" s="90"/>
      <c r="AGZ148" s="90"/>
      <c r="AHA148" s="90"/>
      <c r="AHB148" s="90"/>
      <c r="AHC148" s="90"/>
      <c r="AHD148" s="90"/>
      <c r="AHE148" s="90"/>
      <c r="AHF148" s="90"/>
      <c r="AHG148" s="90"/>
      <c r="AHH148" s="90"/>
      <c r="AHI148" s="90"/>
      <c r="AHJ148" s="90"/>
      <c r="AHK148" s="90"/>
      <c r="AHL148" s="90"/>
      <c r="AHM148" s="90"/>
      <c r="AHN148" s="90"/>
      <c r="AHO148" s="90"/>
      <c r="AHP148" s="90"/>
      <c r="AHQ148" s="90"/>
      <c r="AHR148" s="90"/>
      <c r="AHS148" s="90"/>
      <c r="AHT148" s="90"/>
      <c r="AHU148" s="90"/>
      <c r="AHV148" s="90"/>
      <c r="AHW148" s="90"/>
      <c r="AHX148" s="90"/>
      <c r="AHY148" s="90"/>
      <c r="AHZ148" s="90"/>
      <c r="AIA148" s="90"/>
      <c r="AIB148" s="90"/>
      <c r="AIC148" s="90"/>
      <c r="AID148" s="90"/>
      <c r="AIE148" s="90"/>
      <c r="AIF148" s="90"/>
      <c r="AIG148" s="90"/>
      <c r="AIH148" s="90"/>
      <c r="AII148" s="90"/>
      <c r="AIJ148" s="90"/>
      <c r="AIK148" s="90"/>
      <c r="AIL148" s="90"/>
      <c r="AIM148" s="90"/>
      <c r="AIN148" s="90"/>
      <c r="AIO148" s="90"/>
      <c r="AIP148" s="90"/>
      <c r="AIQ148" s="90"/>
      <c r="AIR148" s="90"/>
      <c r="AIS148" s="90"/>
      <c r="AIT148" s="90"/>
      <c r="AIU148" s="90"/>
      <c r="AIV148" s="90"/>
      <c r="AIW148" s="90"/>
      <c r="AIX148" s="90"/>
      <c r="AIY148" s="90"/>
      <c r="AIZ148" s="90"/>
      <c r="AJA148" s="90"/>
      <c r="AJB148" s="90"/>
      <c r="AJC148" s="90"/>
      <c r="AJD148" s="90"/>
      <c r="AJE148" s="90"/>
      <c r="AJF148" s="90"/>
      <c r="AJG148" s="90"/>
      <c r="AJH148" s="90"/>
      <c r="AJI148" s="90"/>
      <c r="AJJ148" s="90"/>
      <c r="AJK148" s="90"/>
      <c r="AJL148" s="90"/>
      <c r="AJM148" s="90"/>
      <c r="AJN148" s="90"/>
      <c r="AJO148" s="90"/>
      <c r="AJP148" s="90"/>
      <c r="AJQ148" s="90"/>
      <c r="AJR148" s="90"/>
      <c r="AJS148" s="90"/>
      <c r="AJT148" s="90"/>
      <c r="AJU148" s="90"/>
      <c r="AJV148" s="90"/>
      <c r="AJW148" s="90"/>
      <c r="AJX148" s="90"/>
      <c r="AJY148" s="90"/>
      <c r="AJZ148" s="90"/>
      <c r="AKA148" s="90"/>
      <c r="AKB148" s="90"/>
      <c r="AKC148" s="90"/>
      <c r="AKD148" s="90"/>
      <c r="AKE148" s="90"/>
      <c r="AKF148" s="90"/>
      <c r="AKG148" s="90"/>
      <c r="AKH148" s="90"/>
      <c r="AKI148" s="90"/>
      <c r="AKJ148" s="90"/>
      <c r="AKK148" s="90"/>
      <c r="AKL148" s="90"/>
      <c r="AKM148" s="90"/>
      <c r="AKN148" s="90"/>
      <c r="AKO148" s="90"/>
      <c r="AKP148" s="90"/>
      <c r="AKQ148" s="90"/>
      <c r="AKR148" s="90"/>
      <c r="AKS148" s="90"/>
      <c r="AKT148" s="90"/>
      <c r="AKU148" s="90"/>
      <c r="AKV148" s="90"/>
      <c r="AKW148" s="90"/>
      <c r="AKX148" s="90"/>
      <c r="AKY148" s="90"/>
      <c r="AKZ148" s="90"/>
      <c r="ALA148" s="90"/>
      <c r="ALB148" s="90"/>
      <c r="ALC148" s="90"/>
      <c r="ALD148" s="90"/>
      <c r="ALE148" s="90"/>
      <c r="ALF148" s="90"/>
      <c r="ALG148" s="90"/>
      <c r="ALH148" s="90"/>
      <c r="ALI148" s="90"/>
      <c r="ALJ148" s="90"/>
      <c r="ALK148" s="90"/>
      <c r="ALL148" s="90"/>
      <c r="ALM148" s="90"/>
      <c r="ALN148" s="90"/>
      <c r="ALO148" s="90"/>
      <c r="ALP148" s="90"/>
      <c r="ALQ148" s="90"/>
      <c r="ALR148" s="90"/>
      <c r="ALS148" s="90"/>
      <c r="ALT148" s="90"/>
      <c r="ALU148" s="90"/>
      <c r="ALV148" s="90"/>
      <c r="ALW148" s="90"/>
      <c r="ALX148" s="90"/>
      <c r="ALY148" s="90"/>
      <c r="ALZ148" s="90"/>
      <c r="AMA148" s="90"/>
      <c r="AMB148" s="90"/>
      <c r="AMC148" s="90"/>
      <c r="AMD148" s="90"/>
      <c r="AME148" s="90"/>
      <c r="AMF148" s="90"/>
    </row>
    <row r="149" spans="1:1020" s="90" customFormat="1" ht="60" x14ac:dyDescent="0.25">
      <c r="A149" s="91" t="s">
        <v>661</v>
      </c>
      <c r="B149" s="92" t="s">
        <v>129</v>
      </c>
      <c r="C149" s="95" t="s">
        <v>662</v>
      </c>
      <c r="D149" s="95" t="s">
        <v>143</v>
      </c>
      <c r="E149" s="96" t="s">
        <v>663</v>
      </c>
      <c r="F149" s="97">
        <v>44272</v>
      </c>
      <c r="G149" s="93" t="s">
        <v>682</v>
      </c>
      <c r="H149" s="97">
        <v>44275</v>
      </c>
      <c r="I149" s="98">
        <v>59472</v>
      </c>
      <c r="J149" s="99"/>
      <c r="K149" s="93" t="s">
        <v>52</v>
      </c>
      <c r="L149" s="92" t="s">
        <v>665</v>
      </c>
      <c r="M149" s="106" t="s">
        <v>54</v>
      </c>
      <c r="N149" s="98">
        <v>59472</v>
      </c>
      <c r="O149" s="94"/>
      <c r="P149" s="94"/>
      <c r="Q149" s="98"/>
      <c r="R149" s="98"/>
      <c r="S149" s="94"/>
      <c r="T149" s="98">
        <v>59472</v>
      </c>
      <c r="U149" s="88">
        <v>44469</v>
      </c>
      <c r="V149" s="89"/>
      <c r="W149" s="89"/>
      <c r="X149" s="89"/>
      <c r="Y149" s="89"/>
      <c r="Z149" s="89"/>
      <c r="AA149" s="89"/>
      <c r="AB149" s="89"/>
      <c r="AC149" s="89"/>
      <c r="AD149" s="89"/>
      <c r="AE149" s="89"/>
      <c r="AF149" s="89"/>
      <c r="AG149" s="89"/>
      <c r="AH149" s="89"/>
      <c r="AI149" s="89"/>
      <c r="AJ149" s="89"/>
      <c r="AK149" s="89"/>
      <c r="AL149" s="89"/>
      <c r="AM149" s="89"/>
      <c r="AN149" s="89"/>
      <c r="AO149" s="89"/>
      <c r="AP149" s="89"/>
      <c r="AQ149" s="89"/>
      <c r="AR149" s="89"/>
      <c r="AS149" s="89"/>
      <c r="AT149" s="89"/>
      <c r="AU149" s="89"/>
      <c r="AV149" s="89"/>
      <c r="AW149" s="89"/>
      <c r="AX149" s="89"/>
      <c r="AY149" s="89"/>
      <c r="AZ149" s="89"/>
      <c r="BA149" s="89"/>
      <c r="BB149" s="89"/>
      <c r="BC149" s="89"/>
      <c r="BD149" s="89"/>
      <c r="BE149" s="89"/>
      <c r="BF149" s="89"/>
      <c r="BG149" s="89"/>
      <c r="BH149" s="89"/>
      <c r="BI149" s="89"/>
      <c r="BJ149" s="89"/>
      <c r="BK149" s="89"/>
      <c r="BL149" s="89"/>
      <c r="BM149" s="89"/>
      <c r="BN149" s="89"/>
      <c r="BO149" s="89"/>
      <c r="BP149" s="89"/>
      <c r="BQ149" s="89"/>
      <c r="BR149" s="89"/>
      <c r="BS149" s="89"/>
      <c r="BT149" s="89"/>
      <c r="BU149" s="89"/>
    </row>
    <row r="150" spans="1:1020" s="90" customFormat="1" ht="60" x14ac:dyDescent="0.25">
      <c r="A150" s="91" t="s">
        <v>683</v>
      </c>
      <c r="B150" s="92" t="s">
        <v>90</v>
      </c>
      <c r="C150" s="100" t="s">
        <v>684</v>
      </c>
      <c r="D150" s="100" t="s">
        <v>685</v>
      </c>
      <c r="E150" s="101" t="s">
        <v>686</v>
      </c>
      <c r="F150" s="102">
        <v>44267</v>
      </c>
      <c r="G150" s="92" t="s">
        <v>687</v>
      </c>
      <c r="H150" s="102">
        <v>44274</v>
      </c>
      <c r="I150" s="103">
        <v>65655.34</v>
      </c>
      <c r="J150" s="134"/>
      <c r="K150" s="92" t="s">
        <v>86</v>
      </c>
      <c r="L150" s="92" t="s">
        <v>688</v>
      </c>
      <c r="M150" s="92" t="s">
        <v>95</v>
      </c>
      <c r="N150" s="103"/>
      <c r="O150" s="103">
        <v>65655.34</v>
      </c>
      <c r="P150" s="94"/>
      <c r="Q150" s="103"/>
      <c r="R150" s="94"/>
      <c r="S150" s="94"/>
      <c r="T150" s="103">
        <v>65655.34</v>
      </c>
      <c r="U150" s="88">
        <v>44469</v>
      </c>
      <c r="V150" s="89"/>
      <c r="W150" s="89"/>
      <c r="X150" s="89"/>
      <c r="Y150" s="89"/>
      <c r="Z150" s="89"/>
      <c r="AA150" s="89"/>
      <c r="AB150" s="89"/>
      <c r="AC150" s="89"/>
      <c r="AD150" s="89"/>
      <c r="AE150" s="89"/>
      <c r="AF150" s="89"/>
      <c r="AG150" s="89"/>
      <c r="AH150" s="89"/>
      <c r="AI150" s="89"/>
      <c r="AJ150" s="89"/>
      <c r="AK150" s="89"/>
      <c r="AL150" s="89"/>
      <c r="AM150" s="89"/>
      <c r="AN150" s="89"/>
      <c r="AO150" s="89"/>
      <c r="AP150" s="89"/>
      <c r="AQ150" s="89"/>
      <c r="AR150" s="89"/>
      <c r="AS150" s="89"/>
      <c r="AT150" s="89"/>
      <c r="AU150" s="89"/>
      <c r="AV150" s="89"/>
      <c r="AW150" s="89"/>
      <c r="AX150" s="89"/>
      <c r="AY150" s="89"/>
      <c r="AZ150" s="89"/>
      <c r="BA150" s="89"/>
      <c r="BB150" s="89"/>
      <c r="BC150" s="89"/>
      <c r="BD150" s="89"/>
      <c r="BE150" s="89"/>
      <c r="BF150" s="89"/>
      <c r="BG150" s="89"/>
      <c r="BH150" s="89"/>
      <c r="BI150" s="89"/>
      <c r="BJ150" s="89"/>
      <c r="BK150" s="89"/>
      <c r="BL150" s="89"/>
      <c r="BM150" s="89"/>
      <c r="BN150" s="89"/>
      <c r="BO150" s="89"/>
      <c r="BP150" s="89"/>
      <c r="BQ150" s="89"/>
      <c r="BR150" s="89"/>
      <c r="BS150" s="89"/>
      <c r="BT150" s="89"/>
      <c r="BU150" s="89"/>
    </row>
    <row r="151" spans="1:1020" s="90" customFormat="1" ht="60" x14ac:dyDescent="0.25">
      <c r="A151" s="143" t="s">
        <v>378</v>
      </c>
      <c r="B151" s="144" t="s">
        <v>500</v>
      </c>
      <c r="C151" s="144" t="s">
        <v>379</v>
      </c>
      <c r="D151" s="95" t="s">
        <v>689</v>
      </c>
      <c r="E151" s="145" t="s">
        <v>690</v>
      </c>
      <c r="F151" s="146">
        <v>44273</v>
      </c>
      <c r="G151" s="147" t="s">
        <v>691</v>
      </c>
      <c r="H151" s="148">
        <v>44274</v>
      </c>
      <c r="I151" s="149">
        <v>107763.5</v>
      </c>
      <c r="J151" s="144"/>
      <c r="K151" s="147" t="s">
        <v>86</v>
      </c>
      <c r="L151" s="93" t="s">
        <v>356</v>
      </c>
      <c r="M151" s="93" t="s">
        <v>505</v>
      </c>
      <c r="N151" s="149">
        <v>107763.5</v>
      </c>
      <c r="O151" s="144"/>
      <c r="P151" s="144"/>
      <c r="Q151" s="149"/>
      <c r="R151" s="149"/>
      <c r="S151" s="93"/>
      <c r="T151" s="149">
        <v>107763.5</v>
      </c>
      <c r="U151" s="88">
        <v>44469</v>
      </c>
      <c r="V151" s="89"/>
      <c r="W151" s="89"/>
      <c r="X151" s="89"/>
      <c r="Y151" s="89"/>
      <c r="Z151" s="89"/>
      <c r="AA151" s="89"/>
      <c r="AB151" s="89"/>
      <c r="AC151" s="89"/>
      <c r="AD151" s="89"/>
      <c r="AE151" s="89"/>
      <c r="AF151" s="89"/>
      <c r="AG151" s="89"/>
      <c r="AH151" s="89"/>
      <c r="AI151" s="89"/>
      <c r="AJ151" s="89"/>
      <c r="AK151" s="89"/>
      <c r="AL151" s="89"/>
      <c r="AM151" s="89"/>
      <c r="AN151" s="89"/>
      <c r="AO151" s="89"/>
      <c r="AP151" s="89"/>
      <c r="AQ151" s="89"/>
      <c r="AR151" s="89"/>
      <c r="AS151" s="89"/>
      <c r="AT151" s="89"/>
      <c r="AU151" s="89"/>
      <c r="AV151" s="89"/>
      <c r="AW151" s="89"/>
      <c r="AX151" s="89"/>
      <c r="AY151" s="89"/>
      <c r="AZ151" s="89"/>
      <c r="BA151" s="89"/>
      <c r="BB151" s="89"/>
      <c r="BC151" s="89"/>
      <c r="BD151" s="89"/>
      <c r="BE151" s="89"/>
      <c r="BF151" s="89"/>
      <c r="BG151" s="89"/>
      <c r="BH151" s="89"/>
      <c r="BI151" s="89"/>
      <c r="BJ151" s="89"/>
      <c r="BK151" s="89"/>
      <c r="BL151" s="89"/>
      <c r="BM151" s="89"/>
      <c r="BN151" s="89"/>
      <c r="BO151" s="89"/>
      <c r="BP151" s="89"/>
      <c r="BQ151" s="89"/>
      <c r="BR151" s="89"/>
      <c r="BS151" s="89"/>
      <c r="BT151" s="89"/>
      <c r="BU151" s="89"/>
    </row>
    <row r="152" spans="1:1020" s="90" customFormat="1" ht="60" x14ac:dyDescent="0.25">
      <c r="A152" s="91" t="s">
        <v>89</v>
      </c>
      <c r="B152" s="92" t="s">
        <v>692</v>
      </c>
      <c r="C152" s="100" t="s">
        <v>91</v>
      </c>
      <c r="D152" s="100" t="s">
        <v>693</v>
      </c>
      <c r="E152" s="101" t="s">
        <v>694</v>
      </c>
      <c r="F152" s="102">
        <v>44263</v>
      </c>
      <c r="G152" s="92" t="s">
        <v>695</v>
      </c>
      <c r="H152" s="102">
        <v>44270</v>
      </c>
      <c r="I152" s="103">
        <v>23080.799999999999</v>
      </c>
      <c r="J152" s="104"/>
      <c r="K152" s="92" t="s">
        <v>86</v>
      </c>
      <c r="L152" s="92" t="s">
        <v>696</v>
      </c>
      <c r="M152" s="92" t="s">
        <v>95</v>
      </c>
      <c r="N152" s="103">
        <v>23080.799999999999</v>
      </c>
      <c r="O152" s="103"/>
      <c r="P152" s="94"/>
      <c r="Q152" s="94"/>
      <c r="R152" s="94"/>
      <c r="S152" s="94"/>
      <c r="T152" s="103">
        <v>23080.799999999999</v>
      </c>
      <c r="U152" s="88">
        <v>44469</v>
      </c>
      <c r="V152" s="89"/>
      <c r="W152" s="89"/>
      <c r="X152" s="89"/>
      <c r="Y152" s="89"/>
      <c r="Z152" s="89"/>
      <c r="AA152" s="89"/>
      <c r="AB152" s="89"/>
      <c r="AC152" s="89"/>
      <c r="AD152" s="89"/>
      <c r="AE152" s="89"/>
      <c r="AF152" s="89"/>
      <c r="AG152" s="89"/>
      <c r="AH152" s="89"/>
      <c r="AI152" s="89"/>
      <c r="AJ152" s="89"/>
      <c r="AK152" s="89"/>
      <c r="AL152" s="89"/>
      <c r="AM152" s="89"/>
      <c r="AN152" s="89"/>
      <c r="AO152" s="89"/>
      <c r="AP152" s="89"/>
      <c r="AQ152" s="89"/>
      <c r="AR152" s="89"/>
      <c r="AS152" s="89"/>
      <c r="AT152" s="89"/>
      <c r="AU152" s="89"/>
      <c r="AV152" s="89"/>
      <c r="AW152" s="89"/>
      <c r="AX152" s="89"/>
      <c r="AY152" s="89"/>
      <c r="AZ152" s="89"/>
      <c r="BA152" s="89"/>
      <c r="BB152" s="89"/>
      <c r="BC152" s="89"/>
      <c r="BD152" s="89"/>
      <c r="BE152" s="89"/>
      <c r="BF152" s="89"/>
      <c r="BG152" s="89"/>
      <c r="BH152" s="89"/>
      <c r="BI152" s="89"/>
      <c r="BJ152" s="89"/>
      <c r="BK152" s="89"/>
      <c r="BL152" s="89"/>
      <c r="BM152" s="89"/>
      <c r="BN152" s="89"/>
      <c r="BO152" s="89"/>
      <c r="BP152" s="89"/>
      <c r="BQ152" s="89"/>
      <c r="BR152" s="89"/>
      <c r="BS152" s="89"/>
      <c r="BT152" s="89"/>
      <c r="BU152" s="89"/>
    </row>
    <row r="153" spans="1:1020" s="90" customFormat="1" ht="60" x14ac:dyDescent="0.25">
      <c r="A153" s="91" t="s">
        <v>89</v>
      </c>
      <c r="B153" s="92" t="s">
        <v>586</v>
      </c>
      <c r="C153" s="100" t="s">
        <v>91</v>
      </c>
      <c r="D153" s="100" t="s">
        <v>693</v>
      </c>
      <c r="E153" s="101" t="s">
        <v>694</v>
      </c>
      <c r="F153" s="102">
        <v>44263</v>
      </c>
      <c r="G153" s="92" t="s">
        <v>695</v>
      </c>
      <c r="H153" s="102">
        <v>44270</v>
      </c>
      <c r="I153" s="103">
        <v>23010</v>
      </c>
      <c r="J153" s="104"/>
      <c r="K153" s="92" t="s">
        <v>86</v>
      </c>
      <c r="L153" s="92" t="s">
        <v>697</v>
      </c>
      <c r="M153" s="92" t="s">
        <v>95</v>
      </c>
      <c r="N153" s="103"/>
      <c r="O153" s="103"/>
      <c r="P153" s="94"/>
      <c r="Q153" s="103">
        <v>23010</v>
      </c>
      <c r="R153" s="94"/>
      <c r="S153" s="94"/>
      <c r="T153" s="103">
        <v>23010</v>
      </c>
      <c r="U153" s="88">
        <v>44469</v>
      </c>
      <c r="V153" s="89"/>
      <c r="W153" s="89"/>
      <c r="X153" s="89"/>
      <c r="Y153" s="89"/>
      <c r="Z153" s="89"/>
      <c r="AA153" s="89"/>
      <c r="AB153" s="89"/>
      <c r="AC153" s="89"/>
      <c r="AD153" s="89"/>
      <c r="AE153" s="89"/>
      <c r="AF153" s="89"/>
      <c r="AG153" s="89"/>
      <c r="AH153" s="89"/>
      <c r="AI153" s="89"/>
      <c r="AJ153" s="89"/>
      <c r="AK153" s="89"/>
      <c r="AL153" s="89"/>
      <c r="AM153" s="89"/>
      <c r="AN153" s="89"/>
      <c r="AO153" s="89"/>
      <c r="AP153" s="89"/>
      <c r="AQ153" s="89"/>
      <c r="AR153" s="89"/>
      <c r="AS153" s="89"/>
      <c r="AT153" s="89"/>
      <c r="AU153" s="89"/>
      <c r="AV153" s="89"/>
      <c r="AW153" s="89"/>
      <c r="AX153" s="89"/>
      <c r="AY153" s="89"/>
      <c r="AZ153" s="89"/>
      <c r="BA153" s="89"/>
      <c r="BB153" s="89"/>
      <c r="BC153" s="89"/>
      <c r="BD153" s="89"/>
      <c r="BE153" s="89"/>
      <c r="BF153" s="89"/>
      <c r="BG153" s="89"/>
      <c r="BH153" s="89"/>
      <c r="BI153" s="89"/>
      <c r="BJ153" s="89"/>
      <c r="BK153" s="89"/>
      <c r="BL153" s="89"/>
      <c r="BM153" s="89"/>
      <c r="BN153" s="89"/>
      <c r="BO153" s="89"/>
      <c r="BP153" s="89"/>
      <c r="BQ153" s="89"/>
      <c r="BR153" s="89"/>
      <c r="BS153" s="89"/>
      <c r="BT153" s="89"/>
      <c r="BU153" s="89"/>
    </row>
    <row r="154" spans="1:1020" s="90" customFormat="1" ht="60" x14ac:dyDescent="0.25">
      <c r="A154" s="91" t="s">
        <v>89</v>
      </c>
      <c r="B154" s="92" t="s">
        <v>277</v>
      </c>
      <c r="C154" s="100" t="s">
        <v>91</v>
      </c>
      <c r="D154" s="100" t="s">
        <v>693</v>
      </c>
      <c r="E154" s="101" t="s">
        <v>694</v>
      </c>
      <c r="F154" s="102">
        <v>44263</v>
      </c>
      <c r="G154" s="92" t="s">
        <v>695</v>
      </c>
      <c r="H154" s="102">
        <v>44270</v>
      </c>
      <c r="I154" s="103">
        <v>4082.8</v>
      </c>
      <c r="J154" s="104"/>
      <c r="K154" s="92" t="s">
        <v>86</v>
      </c>
      <c r="L154" s="92" t="s">
        <v>697</v>
      </c>
      <c r="M154" s="92" t="s">
        <v>95</v>
      </c>
      <c r="N154" s="103"/>
      <c r="O154" s="103"/>
      <c r="P154" s="94"/>
      <c r="Q154" s="103">
        <v>4082.8</v>
      </c>
      <c r="R154" s="94"/>
      <c r="S154" s="94"/>
      <c r="T154" s="103">
        <v>4082.8</v>
      </c>
      <c r="U154" s="88">
        <v>44469</v>
      </c>
      <c r="V154" s="89"/>
      <c r="W154" s="89"/>
      <c r="X154" s="89"/>
      <c r="Y154" s="89"/>
      <c r="Z154" s="89"/>
      <c r="AA154" s="89"/>
      <c r="AB154" s="89"/>
      <c r="AC154" s="89"/>
      <c r="AD154" s="89"/>
      <c r="AE154" s="89"/>
      <c r="AF154" s="89"/>
      <c r="AG154" s="89"/>
      <c r="AH154" s="89"/>
      <c r="AI154" s="89"/>
      <c r="AJ154" s="89"/>
      <c r="AK154" s="89"/>
      <c r="AL154" s="89"/>
      <c r="AM154" s="89"/>
      <c r="AN154" s="89"/>
      <c r="AO154" s="89"/>
      <c r="AP154" s="89"/>
      <c r="AQ154" s="89"/>
      <c r="AR154" s="89"/>
      <c r="AS154" s="89"/>
      <c r="AT154" s="89"/>
      <c r="AU154" s="89"/>
      <c r="AV154" s="89"/>
      <c r="AW154" s="89"/>
      <c r="AX154" s="89"/>
      <c r="AY154" s="89"/>
      <c r="AZ154" s="89"/>
      <c r="BA154" s="89"/>
      <c r="BB154" s="89"/>
      <c r="BC154" s="89"/>
      <c r="BD154" s="89"/>
      <c r="BE154" s="89"/>
      <c r="BF154" s="89"/>
      <c r="BG154" s="89"/>
      <c r="BH154" s="89"/>
      <c r="BI154" s="89"/>
      <c r="BJ154" s="89"/>
      <c r="BK154" s="89"/>
      <c r="BL154" s="89"/>
      <c r="BM154" s="89"/>
      <c r="BN154" s="89"/>
      <c r="BO154" s="89"/>
      <c r="BP154" s="89"/>
      <c r="BQ154" s="89"/>
      <c r="BR154" s="89"/>
      <c r="BS154" s="89"/>
      <c r="BT154" s="89"/>
      <c r="BU154" s="89"/>
    </row>
    <row r="155" spans="1:1020" s="90" customFormat="1" ht="60" x14ac:dyDescent="0.25">
      <c r="A155" s="91" t="s">
        <v>116</v>
      </c>
      <c r="B155" s="92" t="s">
        <v>129</v>
      </c>
      <c r="C155" s="100" t="s">
        <v>118</v>
      </c>
      <c r="D155" s="100" t="s">
        <v>698</v>
      </c>
      <c r="E155" s="101" t="s">
        <v>699</v>
      </c>
      <c r="F155" s="102">
        <v>44246</v>
      </c>
      <c r="G155" s="92" t="s">
        <v>700</v>
      </c>
      <c r="H155" s="102">
        <v>44260</v>
      </c>
      <c r="I155" s="105">
        <v>84193</v>
      </c>
      <c r="J155" s="104"/>
      <c r="K155" s="92" t="s">
        <v>52</v>
      </c>
      <c r="L155" s="92" t="s">
        <v>214</v>
      </c>
      <c r="M155" s="92" t="s">
        <v>135</v>
      </c>
      <c r="N155" s="105"/>
      <c r="O155" s="94"/>
      <c r="P155" s="94"/>
      <c r="Q155" s="105">
        <v>84193</v>
      </c>
      <c r="R155" s="105"/>
      <c r="S155" s="94"/>
      <c r="T155" s="105">
        <v>84193</v>
      </c>
      <c r="U155" s="88">
        <v>44469</v>
      </c>
      <c r="V155" s="89"/>
      <c r="W155" s="89"/>
      <c r="X155" s="89"/>
      <c r="Y155" s="89"/>
      <c r="Z155" s="89"/>
      <c r="AA155" s="89"/>
      <c r="AB155" s="89"/>
      <c r="AC155" s="89"/>
      <c r="AD155" s="89"/>
      <c r="AE155" s="89"/>
      <c r="AF155" s="89"/>
      <c r="AG155" s="89"/>
      <c r="AH155" s="89"/>
      <c r="AI155" s="89"/>
      <c r="AJ155" s="89"/>
      <c r="AK155" s="89"/>
      <c r="AL155" s="89"/>
      <c r="AM155" s="89"/>
      <c r="AN155" s="89"/>
      <c r="AO155" s="89"/>
      <c r="AP155" s="89"/>
      <c r="AQ155" s="89"/>
      <c r="AR155" s="89"/>
      <c r="AS155" s="89"/>
      <c r="AT155" s="89"/>
      <c r="AU155" s="89"/>
      <c r="AV155" s="89"/>
      <c r="AW155" s="89"/>
      <c r="AX155" s="89"/>
      <c r="AY155" s="89"/>
      <c r="AZ155" s="89"/>
      <c r="BA155" s="89"/>
      <c r="BB155" s="89"/>
      <c r="BC155" s="89"/>
      <c r="BD155" s="89"/>
      <c r="BE155" s="89"/>
      <c r="BF155" s="89"/>
      <c r="BG155" s="89"/>
      <c r="BH155" s="89"/>
      <c r="BI155" s="89"/>
      <c r="BJ155" s="89"/>
      <c r="BK155" s="89"/>
      <c r="BL155" s="89"/>
      <c r="BM155" s="89"/>
      <c r="BN155" s="89"/>
      <c r="BO155" s="89"/>
      <c r="BP155" s="89"/>
      <c r="BQ155" s="89"/>
      <c r="BR155" s="89"/>
      <c r="BS155" s="89"/>
      <c r="BT155" s="89"/>
      <c r="BU155" s="89"/>
    </row>
    <row r="156" spans="1:1020" s="90" customFormat="1" ht="150" x14ac:dyDescent="0.25">
      <c r="A156" s="91" t="s">
        <v>701</v>
      </c>
      <c r="B156" s="92" t="s">
        <v>309</v>
      </c>
      <c r="C156" s="100" t="s">
        <v>310</v>
      </c>
      <c r="D156" s="100" t="s">
        <v>702</v>
      </c>
      <c r="E156" s="101"/>
      <c r="F156" s="102"/>
      <c r="G156" s="102" t="s">
        <v>312</v>
      </c>
      <c r="H156" s="102">
        <v>44260</v>
      </c>
      <c r="I156" s="115">
        <v>303792.87</v>
      </c>
      <c r="J156" s="104"/>
      <c r="K156" s="92" t="s">
        <v>34</v>
      </c>
      <c r="L156" s="92" t="s">
        <v>703</v>
      </c>
      <c r="M156" s="92" t="s">
        <v>314</v>
      </c>
      <c r="N156" s="115"/>
      <c r="O156" s="94"/>
      <c r="P156" s="94"/>
      <c r="Q156" s="115">
        <v>303792.87</v>
      </c>
      <c r="R156" s="94"/>
      <c r="S156" s="94"/>
      <c r="T156" s="115">
        <v>303792.87</v>
      </c>
      <c r="U156" s="88">
        <v>44469</v>
      </c>
      <c r="V156" s="89"/>
      <c r="W156" s="89"/>
      <c r="X156" s="89"/>
      <c r="Y156" s="89"/>
      <c r="Z156" s="89"/>
      <c r="AA156" s="89"/>
      <c r="AB156" s="89"/>
      <c r="AC156" s="89"/>
      <c r="AD156" s="89"/>
      <c r="AE156" s="89"/>
      <c r="AF156" s="89"/>
      <c r="AG156" s="89"/>
      <c r="AH156" s="89"/>
      <c r="AI156" s="89"/>
      <c r="AJ156" s="89"/>
      <c r="AK156" s="89"/>
      <c r="AL156" s="89"/>
      <c r="AM156" s="89"/>
      <c r="AN156" s="89"/>
      <c r="AO156" s="89"/>
      <c r="AP156" s="89"/>
      <c r="AQ156" s="89"/>
      <c r="AR156" s="89"/>
      <c r="AS156" s="89"/>
      <c r="AT156" s="89"/>
      <c r="AU156" s="89"/>
      <c r="AV156" s="89"/>
      <c r="AW156" s="89"/>
      <c r="AX156" s="89"/>
      <c r="AY156" s="89"/>
      <c r="AZ156" s="89"/>
      <c r="BA156" s="89"/>
      <c r="BB156" s="89"/>
      <c r="BC156" s="89"/>
      <c r="BD156" s="89"/>
      <c r="BE156" s="89"/>
      <c r="BF156" s="89"/>
      <c r="BG156" s="89"/>
      <c r="BH156" s="89"/>
      <c r="BI156" s="89"/>
      <c r="BJ156" s="89"/>
      <c r="BK156" s="89"/>
      <c r="BL156" s="89"/>
      <c r="BM156" s="89"/>
      <c r="BN156" s="89"/>
      <c r="BO156" s="89"/>
      <c r="BP156" s="89"/>
      <c r="BQ156" s="89"/>
      <c r="BR156" s="89"/>
      <c r="BS156" s="89"/>
      <c r="BT156" s="89"/>
      <c r="BU156" s="89"/>
    </row>
    <row r="157" spans="1:1020" s="90" customFormat="1" ht="90" x14ac:dyDescent="0.25">
      <c r="A157" s="91" t="s">
        <v>704</v>
      </c>
      <c r="B157" s="92" t="s">
        <v>172</v>
      </c>
      <c r="C157" s="100" t="s">
        <v>705</v>
      </c>
      <c r="D157" s="100" t="s">
        <v>706</v>
      </c>
      <c r="E157" s="101" t="s">
        <v>707</v>
      </c>
      <c r="F157" s="102">
        <v>44253</v>
      </c>
      <c r="G157" s="92" t="s">
        <v>708</v>
      </c>
      <c r="H157" s="102">
        <v>44259</v>
      </c>
      <c r="I157" s="105">
        <v>103540</v>
      </c>
      <c r="J157" s="104"/>
      <c r="K157" s="92" t="s">
        <v>52</v>
      </c>
      <c r="L157" s="93" t="s">
        <v>709</v>
      </c>
      <c r="M157" s="92" t="s">
        <v>362</v>
      </c>
      <c r="N157" s="94"/>
      <c r="O157" s="105">
        <v>103540</v>
      </c>
      <c r="P157" s="94"/>
      <c r="Q157" s="94"/>
      <c r="R157" s="94"/>
      <c r="S157" s="94"/>
      <c r="T157" s="105">
        <v>103540</v>
      </c>
      <c r="U157" s="88">
        <v>44469</v>
      </c>
      <c r="V157" s="89"/>
      <c r="W157" s="89"/>
      <c r="X157" s="89"/>
      <c r="Y157" s="89"/>
      <c r="Z157" s="89"/>
      <c r="AA157" s="89"/>
      <c r="AB157" s="89"/>
      <c r="AC157" s="89"/>
      <c r="AD157" s="89"/>
      <c r="AE157" s="89"/>
      <c r="AF157" s="89"/>
      <c r="AG157" s="89"/>
      <c r="AH157" s="89"/>
      <c r="AI157" s="89"/>
      <c r="AJ157" s="89"/>
      <c r="AK157" s="89"/>
      <c r="AL157" s="89"/>
      <c r="AM157" s="89"/>
      <c r="AN157" s="89"/>
      <c r="AO157" s="89"/>
      <c r="AP157" s="89"/>
      <c r="AQ157" s="89"/>
      <c r="AR157" s="89"/>
      <c r="AS157" s="89"/>
      <c r="AT157" s="89"/>
      <c r="AU157" s="89"/>
      <c r="AV157" s="89"/>
      <c r="AW157" s="89"/>
      <c r="AX157" s="89"/>
      <c r="AY157" s="89"/>
      <c r="AZ157" s="89"/>
      <c r="BA157" s="89"/>
      <c r="BB157" s="89"/>
      <c r="BC157" s="89"/>
      <c r="BD157" s="89"/>
      <c r="BE157" s="89"/>
      <c r="BF157" s="89"/>
      <c r="BG157" s="89"/>
      <c r="BH157" s="89"/>
      <c r="BI157" s="89"/>
      <c r="BJ157" s="89"/>
      <c r="BK157" s="89"/>
      <c r="BL157" s="89"/>
      <c r="BM157" s="89"/>
      <c r="BN157" s="89"/>
      <c r="BO157" s="89"/>
      <c r="BP157" s="89"/>
      <c r="BQ157" s="89"/>
      <c r="BR157" s="89"/>
      <c r="BS157" s="89"/>
      <c r="BT157" s="89"/>
      <c r="BU157" s="89"/>
    </row>
    <row r="158" spans="1:1020" s="90" customFormat="1" ht="225" x14ac:dyDescent="0.25">
      <c r="A158" s="91" t="s">
        <v>344</v>
      </c>
      <c r="B158" s="92">
        <v>4211.03</v>
      </c>
      <c r="C158" s="100" t="s">
        <v>345</v>
      </c>
      <c r="D158" s="100" t="s">
        <v>710</v>
      </c>
      <c r="E158" s="101" t="s">
        <v>347</v>
      </c>
      <c r="F158" s="102">
        <v>44249</v>
      </c>
      <c r="G158" s="92" t="s">
        <v>711</v>
      </c>
      <c r="H158" s="102"/>
      <c r="I158" s="105">
        <v>927340</v>
      </c>
      <c r="J158" s="104"/>
      <c r="K158" s="92" t="s">
        <v>34</v>
      </c>
      <c r="L158" s="92" t="s">
        <v>712</v>
      </c>
      <c r="M158" s="92" t="s">
        <v>349</v>
      </c>
      <c r="N158" s="94"/>
      <c r="O158" s="94"/>
      <c r="P158" s="94"/>
      <c r="Q158" s="105"/>
      <c r="R158" s="105">
        <v>927340</v>
      </c>
      <c r="S158" s="94"/>
      <c r="T158" s="105">
        <v>927340</v>
      </c>
      <c r="U158" s="88">
        <v>44469</v>
      </c>
      <c r="V158" s="131"/>
      <c r="W158" s="131"/>
      <c r="X158" s="89"/>
      <c r="Y158" s="89"/>
      <c r="Z158" s="89"/>
      <c r="AA158" s="89"/>
      <c r="AB158" s="89"/>
      <c r="AC158" s="89"/>
      <c r="AD158" s="89"/>
      <c r="AE158" s="89"/>
      <c r="AF158" s="89"/>
      <c r="AG158" s="89"/>
      <c r="AH158" s="89"/>
      <c r="AI158" s="89"/>
      <c r="AJ158" s="89"/>
      <c r="AK158" s="89"/>
      <c r="AL158" s="89"/>
      <c r="AM158" s="89"/>
      <c r="AN158" s="89"/>
      <c r="AO158" s="89"/>
      <c r="AP158" s="89"/>
      <c r="AQ158" s="89"/>
      <c r="AR158" s="89"/>
      <c r="AS158" s="89"/>
      <c r="AT158" s="89"/>
      <c r="AU158" s="89"/>
      <c r="AV158" s="89"/>
      <c r="AW158" s="89"/>
      <c r="AX158" s="89"/>
      <c r="AY158" s="89"/>
      <c r="AZ158" s="89"/>
      <c r="BA158" s="89"/>
      <c r="BB158" s="89"/>
      <c r="BC158" s="89"/>
      <c r="BD158" s="89"/>
      <c r="BE158" s="89"/>
      <c r="BF158" s="89"/>
      <c r="BG158" s="89"/>
      <c r="BH158" s="89"/>
      <c r="BI158" s="89"/>
      <c r="BJ158" s="89"/>
      <c r="BK158" s="89"/>
      <c r="BL158" s="89"/>
      <c r="BM158" s="89"/>
      <c r="BN158" s="89"/>
      <c r="BO158" s="89"/>
      <c r="BP158" s="89"/>
      <c r="BQ158" s="89"/>
      <c r="BR158" s="89"/>
      <c r="BS158" s="89"/>
      <c r="BT158" s="89"/>
      <c r="BU158" s="89"/>
    </row>
    <row r="159" spans="1:1020" s="90" customFormat="1" ht="195" x14ac:dyDescent="0.25">
      <c r="A159" s="91" t="s">
        <v>344</v>
      </c>
      <c r="B159" s="92">
        <v>4211.03</v>
      </c>
      <c r="C159" s="100" t="s">
        <v>345</v>
      </c>
      <c r="D159" s="100" t="s">
        <v>713</v>
      </c>
      <c r="E159" s="101" t="s">
        <v>347</v>
      </c>
      <c r="F159" s="102">
        <v>44249</v>
      </c>
      <c r="G159" s="92" t="s">
        <v>714</v>
      </c>
      <c r="H159" s="102"/>
      <c r="I159" s="105">
        <v>8241373</v>
      </c>
      <c r="J159" s="104"/>
      <c r="K159" s="92" t="s">
        <v>34</v>
      </c>
      <c r="L159" s="92" t="s">
        <v>348</v>
      </c>
      <c r="M159" s="92" t="s">
        <v>349</v>
      </c>
      <c r="N159" s="94"/>
      <c r="O159" s="94"/>
      <c r="P159" s="94"/>
      <c r="Q159" s="105"/>
      <c r="R159" s="105">
        <v>8241373</v>
      </c>
      <c r="S159" s="94"/>
      <c r="T159" s="105">
        <v>8241373</v>
      </c>
      <c r="U159" s="88">
        <v>44469</v>
      </c>
      <c r="V159" s="131"/>
      <c r="W159" s="131"/>
      <c r="X159" s="89"/>
      <c r="Y159" s="89"/>
      <c r="Z159" s="89"/>
      <c r="AA159" s="89"/>
      <c r="AB159" s="89"/>
      <c r="AC159" s="89"/>
      <c r="AD159" s="89"/>
      <c r="AE159" s="89"/>
      <c r="AF159" s="89"/>
      <c r="AG159" s="89"/>
      <c r="AH159" s="89"/>
      <c r="AI159" s="89"/>
      <c r="AJ159" s="89"/>
      <c r="AK159" s="89"/>
      <c r="AL159" s="89"/>
      <c r="AM159" s="89"/>
      <c r="AN159" s="89"/>
      <c r="AO159" s="89"/>
      <c r="AP159" s="89"/>
      <c r="AQ159" s="89"/>
      <c r="AR159" s="89"/>
      <c r="AS159" s="89"/>
      <c r="AT159" s="89"/>
      <c r="AU159" s="89"/>
      <c r="AV159" s="89"/>
      <c r="AW159" s="89"/>
      <c r="AX159" s="89"/>
      <c r="AY159" s="89"/>
      <c r="AZ159" s="89"/>
      <c r="BA159" s="89"/>
      <c r="BB159" s="89"/>
      <c r="BC159" s="89"/>
      <c r="BD159" s="89"/>
      <c r="BE159" s="89"/>
      <c r="BF159" s="89"/>
      <c r="BG159" s="89"/>
      <c r="BH159" s="89"/>
      <c r="BI159" s="89"/>
      <c r="BJ159" s="89"/>
      <c r="BK159" s="89"/>
      <c r="BL159" s="89"/>
      <c r="BM159" s="89"/>
      <c r="BN159" s="89"/>
      <c r="BO159" s="89"/>
      <c r="BP159" s="89"/>
      <c r="BQ159" s="89"/>
      <c r="BR159" s="89"/>
      <c r="BS159" s="89"/>
      <c r="BT159" s="89"/>
      <c r="BU159" s="89"/>
    </row>
    <row r="160" spans="1:1020" s="90" customFormat="1" ht="90" x14ac:dyDescent="0.25">
      <c r="A160" s="91" t="s">
        <v>569</v>
      </c>
      <c r="B160" s="92" t="s">
        <v>715</v>
      </c>
      <c r="C160" s="100" t="s">
        <v>571</v>
      </c>
      <c r="D160" s="100" t="s">
        <v>716</v>
      </c>
      <c r="E160" s="101" t="s">
        <v>717</v>
      </c>
      <c r="F160" s="102">
        <v>44308</v>
      </c>
      <c r="G160" s="92" t="s">
        <v>510</v>
      </c>
      <c r="H160" s="102">
        <v>44228</v>
      </c>
      <c r="I160" s="105">
        <v>497154.92</v>
      </c>
      <c r="J160" s="104"/>
      <c r="K160" s="92" t="s">
        <v>52</v>
      </c>
      <c r="L160" s="92" t="s">
        <v>61</v>
      </c>
      <c r="M160" s="92" t="s">
        <v>284</v>
      </c>
      <c r="N160" s="105"/>
      <c r="O160" s="94"/>
      <c r="P160" s="94"/>
      <c r="Q160" s="105">
        <v>497154.92</v>
      </c>
      <c r="R160" s="94"/>
      <c r="S160" s="94"/>
      <c r="T160" s="105">
        <v>497154.92</v>
      </c>
      <c r="U160" s="88">
        <v>44469</v>
      </c>
      <c r="V160" s="89"/>
      <c r="W160" s="89"/>
      <c r="X160" s="89"/>
      <c r="Y160" s="89"/>
      <c r="Z160" s="89"/>
      <c r="AA160" s="89"/>
      <c r="AB160" s="89"/>
      <c r="AC160" s="89"/>
      <c r="AD160" s="89"/>
      <c r="AE160" s="89"/>
      <c r="AF160" s="89"/>
      <c r="AG160" s="89"/>
      <c r="AH160" s="89"/>
      <c r="AI160" s="89"/>
      <c r="AJ160" s="89"/>
      <c r="AK160" s="89"/>
      <c r="AL160" s="89"/>
      <c r="AM160" s="89"/>
      <c r="AN160" s="89"/>
      <c r="AO160" s="89"/>
      <c r="AP160" s="89"/>
      <c r="AQ160" s="89"/>
      <c r="AR160" s="89"/>
      <c r="AS160" s="89"/>
      <c r="AT160" s="89"/>
      <c r="AU160" s="89"/>
      <c r="AV160" s="89"/>
      <c r="AW160" s="89"/>
      <c r="AX160" s="89"/>
      <c r="AY160" s="89"/>
      <c r="AZ160" s="89"/>
      <c r="BA160" s="89"/>
      <c r="BB160" s="89"/>
      <c r="BC160" s="89"/>
      <c r="BD160" s="89"/>
      <c r="BE160" s="89"/>
      <c r="BF160" s="89"/>
      <c r="BG160" s="89"/>
      <c r="BH160" s="89"/>
      <c r="BI160" s="89"/>
      <c r="BJ160" s="89"/>
      <c r="BK160" s="89"/>
      <c r="BL160" s="89"/>
      <c r="BM160" s="89"/>
      <c r="BN160" s="89"/>
      <c r="BO160" s="89"/>
      <c r="BP160" s="89"/>
      <c r="BQ160" s="89"/>
      <c r="BR160" s="89"/>
      <c r="BS160" s="89"/>
      <c r="BT160" s="89"/>
      <c r="BU160" s="89"/>
    </row>
    <row r="161" spans="1:73" s="90" customFormat="1" ht="90" x14ac:dyDescent="0.25">
      <c r="A161" s="91" t="s">
        <v>569</v>
      </c>
      <c r="B161" s="92" t="s">
        <v>718</v>
      </c>
      <c r="C161" s="100" t="s">
        <v>571</v>
      </c>
      <c r="D161" s="100" t="s">
        <v>716</v>
      </c>
      <c r="E161" s="101" t="s">
        <v>717</v>
      </c>
      <c r="F161" s="102">
        <v>44308</v>
      </c>
      <c r="G161" s="92" t="s">
        <v>510</v>
      </c>
      <c r="H161" s="102">
        <v>44228</v>
      </c>
      <c r="I161" s="105">
        <v>627426.19999999995</v>
      </c>
      <c r="J161" s="104"/>
      <c r="K161" s="92" t="s">
        <v>52</v>
      </c>
      <c r="L161" s="92" t="s">
        <v>61</v>
      </c>
      <c r="M161" s="92" t="s">
        <v>284</v>
      </c>
      <c r="N161" s="105"/>
      <c r="O161" s="94"/>
      <c r="P161" s="94"/>
      <c r="Q161" s="105">
        <v>627426.19999999995</v>
      </c>
      <c r="R161" s="94"/>
      <c r="S161" s="94"/>
      <c r="T161" s="105">
        <v>627426.19999999995</v>
      </c>
      <c r="U161" s="88">
        <v>44469</v>
      </c>
      <c r="V161" s="89"/>
      <c r="W161" s="89"/>
      <c r="X161" s="89"/>
      <c r="Y161" s="89"/>
      <c r="Z161" s="89"/>
      <c r="AA161" s="89"/>
      <c r="AB161" s="89"/>
      <c r="AC161" s="89"/>
      <c r="AD161" s="89"/>
      <c r="AE161" s="89"/>
      <c r="AF161" s="89"/>
      <c r="AG161" s="89"/>
      <c r="AH161" s="89"/>
      <c r="AI161" s="89"/>
      <c r="AJ161" s="89"/>
      <c r="AK161" s="89"/>
      <c r="AL161" s="89"/>
      <c r="AM161" s="89"/>
      <c r="AN161" s="89"/>
      <c r="AO161" s="89"/>
      <c r="AP161" s="89"/>
      <c r="AQ161" s="89"/>
      <c r="AR161" s="89"/>
      <c r="AS161" s="89"/>
      <c r="AT161" s="89"/>
      <c r="AU161" s="89"/>
      <c r="AV161" s="89"/>
      <c r="AW161" s="89"/>
      <c r="AX161" s="89"/>
      <c r="AY161" s="89"/>
      <c r="AZ161" s="89"/>
      <c r="BA161" s="89"/>
      <c r="BB161" s="89"/>
      <c r="BC161" s="89"/>
      <c r="BD161" s="89"/>
      <c r="BE161" s="89"/>
      <c r="BF161" s="89"/>
      <c r="BG161" s="89"/>
      <c r="BH161" s="89"/>
      <c r="BI161" s="89"/>
      <c r="BJ161" s="89"/>
      <c r="BK161" s="89"/>
      <c r="BL161" s="89"/>
      <c r="BM161" s="89"/>
      <c r="BN161" s="89"/>
      <c r="BO161" s="89"/>
      <c r="BP161" s="89"/>
      <c r="BQ161" s="89"/>
      <c r="BR161" s="89"/>
      <c r="BS161" s="89"/>
      <c r="BT161" s="89"/>
      <c r="BU161" s="89"/>
    </row>
    <row r="162" spans="1:73" s="90" customFormat="1" ht="60.75" x14ac:dyDescent="0.25">
      <c r="A162" s="91" t="s">
        <v>719</v>
      </c>
      <c r="B162" s="92" t="s">
        <v>720</v>
      </c>
      <c r="C162" s="95" t="s">
        <v>721</v>
      </c>
      <c r="D162" s="95" t="s">
        <v>722</v>
      </c>
      <c r="E162" s="96"/>
      <c r="F162" s="97"/>
      <c r="G162" s="93" t="s">
        <v>723</v>
      </c>
      <c r="H162" s="97">
        <v>44223</v>
      </c>
      <c r="I162" s="98">
        <v>9480.9500000000007</v>
      </c>
      <c r="J162" s="99"/>
      <c r="K162" s="93" t="s">
        <v>34</v>
      </c>
      <c r="L162" s="132" t="s">
        <v>724</v>
      </c>
      <c r="M162" s="106" t="s">
        <v>292</v>
      </c>
      <c r="N162" s="98"/>
      <c r="O162" s="94"/>
      <c r="P162" s="94"/>
      <c r="Q162" s="94"/>
      <c r="R162" s="94">
        <v>9480.9500000000007</v>
      </c>
      <c r="S162" s="94"/>
      <c r="T162" s="98">
        <v>9480.9500000000007</v>
      </c>
      <c r="U162" s="88">
        <v>44469</v>
      </c>
      <c r="V162" s="89"/>
      <c r="W162" s="89"/>
      <c r="X162" s="89"/>
      <c r="Y162" s="89"/>
      <c r="Z162" s="89"/>
      <c r="AA162" s="89"/>
      <c r="AB162" s="89"/>
      <c r="AC162" s="89"/>
      <c r="AD162" s="89"/>
      <c r="AE162" s="89"/>
      <c r="AF162" s="89"/>
      <c r="AG162" s="89"/>
      <c r="AH162" s="89"/>
      <c r="AI162" s="89"/>
      <c r="AJ162" s="89"/>
      <c r="AK162" s="89"/>
      <c r="AL162" s="89"/>
      <c r="AM162" s="89"/>
      <c r="AN162" s="89"/>
      <c r="AO162" s="89"/>
      <c r="AP162" s="89"/>
      <c r="AQ162" s="89"/>
      <c r="AR162" s="89"/>
      <c r="AS162" s="89"/>
      <c r="AT162" s="89"/>
      <c r="AU162" s="89"/>
      <c r="AV162" s="89"/>
      <c r="AW162" s="89"/>
      <c r="AX162" s="89"/>
      <c r="AY162" s="89"/>
      <c r="AZ162" s="89"/>
      <c r="BA162" s="89"/>
      <c r="BB162" s="89"/>
      <c r="BC162" s="89"/>
      <c r="BD162" s="89"/>
      <c r="BE162" s="89"/>
      <c r="BF162" s="89"/>
      <c r="BG162" s="89"/>
      <c r="BH162" s="89"/>
      <c r="BI162" s="89"/>
      <c r="BJ162" s="89"/>
      <c r="BK162" s="89"/>
      <c r="BL162" s="89"/>
      <c r="BM162" s="89"/>
      <c r="BN162" s="89"/>
      <c r="BO162" s="89"/>
      <c r="BP162" s="89"/>
      <c r="BQ162" s="89"/>
      <c r="BR162" s="89"/>
      <c r="BS162" s="89"/>
      <c r="BT162" s="89"/>
      <c r="BU162" s="89"/>
    </row>
    <row r="163" spans="1:73" s="90" customFormat="1" ht="90" x14ac:dyDescent="0.25">
      <c r="A163" s="91" t="s">
        <v>725</v>
      </c>
      <c r="B163" s="93" t="s">
        <v>30</v>
      </c>
      <c r="C163" s="95" t="s">
        <v>726</v>
      </c>
      <c r="D163" s="95" t="s">
        <v>727</v>
      </c>
      <c r="E163" s="96" t="s">
        <v>728</v>
      </c>
      <c r="F163" s="97">
        <v>44250</v>
      </c>
      <c r="G163" s="93" t="s">
        <v>476</v>
      </c>
      <c r="H163" s="97">
        <v>44218</v>
      </c>
      <c r="I163" s="98">
        <v>76700</v>
      </c>
      <c r="J163" s="99"/>
      <c r="K163" s="93" t="s">
        <v>52</v>
      </c>
      <c r="L163" s="92" t="s">
        <v>729</v>
      </c>
      <c r="M163" s="93" t="s">
        <v>730</v>
      </c>
      <c r="N163" s="98">
        <v>76700</v>
      </c>
      <c r="O163" s="98"/>
      <c r="P163" s="108"/>
      <c r="Q163" s="98"/>
      <c r="R163" s="98"/>
      <c r="S163" s="108"/>
      <c r="T163" s="98">
        <v>76700</v>
      </c>
      <c r="U163" s="88">
        <v>44469</v>
      </c>
      <c r="V163" s="89"/>
      <c r="W163" s="89"/>
      <c r="X163" s="89"/>
      <c r="Y163" s="89"/>
      <c r="Z163" s="89"/>
      <c r="AA163" s="89"/>
      <c r="AB163" s="89"/>
      <c r="AC163" s="89"/>
      <c r="AD163" s="89"/>
      <c r="AE163" s="89"/>
      <c r="AF163" s="89"/>
      <c r="AG163" s="89"/>
      <c r="AH163" s="89"/>
      <c r="AI163" s="89"/>
      <c r="AJ163" s="89"/>
      <c r="AK163" s="89"/>
      <c r="AL163" s="89"/>
      <c r="AM163" s="89"/>
      <c r="AN163" s="89"/>
      <c r="AO163" s="89"/>
      <c r="AP163" s="89"/>
      <c r="AQ163" s="89"/>
      <c r="AR163" s="89"/>
      <c r="AS163" s="89"/>
      <c r="AT163" s="89"/>
      <c r="AU163" s="89"/>
      <c r="AV163" s="89"/>
      <c r="AW163" s="89"/>
      <c r="AX163" s="89"/>
      <c r="AY163" s="89"/>
      <c r="AZ163" s="89"/>
      <c r="BA163" s="89"/>
      <c r="BB163" s="89"/>
      <c r="BC163" s="89"/>
      <c r="BD163" s="89"/>
      <c r="BE163" s="89"/>
      <c r="BF163" s="89"/>
      <c r="BG163" s="89"/>
      <c r="BH163" s="89"/>
      <c r="BI163" s="89"/>
      <c r="BJ163" s="89"/>
      <c r="BK163" s="89"/>
      <c r="BL163" s="89"/>
      <c r="BM163" s="89"/>
      <c r="BN163" s="89"/>
      <c r="BO163" s="89"/>
      <c r="BP163" s="89"/>
      <c r="BQ163" s="89"/>
      <c r="BR163" s="89"/>
      <c r="BS163" s="89"/>
      <c r="BT163" s="89"/>
      <c r="BU163" s="89"/>
    </row>
    <row r="164" spans="1:73" s="90" customFormat="1" ht="64.5" x14ac:dyDescent="0.25">
      <c r="A164" s="91" t="s">
        <v>731</v>
      </c>
      <c r="B164" s="92" t="s">
        <v>430</v>
      </c>
      <c r="C164" s="95" t="s">
        <v>732</v>
      </c>
      <c r="D164" s="95" t="s">
        <v>733</v>
      </c>
      <c r="E164" s="96" t="s">
        <v>734</v>
      </c>
      <c r="F164" s="97">
        <v>44195</v>
      </c>
      <c r="G164" s="93" t="s">
        <v>562</v>
      </c>
      <c r="H164" s="97">
        <v>44202</v>
      </c>
      <c r="I164" s="98">
        <v>127735</v>
      </c>
      <c r="J164" s="99"/>
      <c r="K164" s="92" t="s">
        <v>34</v>
      </c>
      <c r="L164" s="114" t="s">
        <v>735</v>
      </c>
      <c r="M164" s="92" t="s">
        <v>54</v>
      </c>
      <c r="N164" s="98"/>
      <c r="O164" s="98"/>
      <c r="P164" s="94"/>
      <c r="Q164" s="98"/>
      <c r="R164" s="98">
        <v>127735</v>
      </c>
      <c r="S164" s="94"/>
      <c r="T164" s="98">
        <v>127735</v>
      </c>
      <c r="U164" s="88">
        <v>44469</v>
      </c>
      <c r="V164" s="89"/>
      <c r="W164" s="89"/>
      <c r="X164" s="89"/>
      <c r="Y164" s="89"/>
      <c r="Z164" s="89"/>
      <c r="AA164" s="89"/>
      <c r="AB164" s="89"/>
      <c r="AC164" s="89"/>
      <c r="AD164" s="89"/>
      <c r="AE164" s="89"/>
      <c r="AF164" s="89"/>
      <c r="AG164" s="89"/>
      <c r="AH164" s="89"/>
      <c r="AI164" s="89"/>
      <c r="AJ164" s="89"/>
      <c r="AK164" s="89"/>
      <c r="AL164" s="89"/>
      <c r="AM164" s="89"/>
      <c r="AN164" s="89"/>
      <c r="AO164" s="89"/>
      <c r="AP164" s="89"/>
      <c r="AQ164" s="89"/>
      <c r="AR164" s="89"/>
      <c r="AS164" s="89"/>
      <c r="AT164" s="89"/>
      <c r="AU164" s="89"/>
      <c r="AV164" s="89"/>
      <c r="AW164" s="89"/>
      <c r="AX164" s="89"/>
      <c r="AY164" s="89"/>
      <c r="AZ164" s="89"/>
      <c r="BA164" s="89"/>
      <c r="BB164" s="89"/>
      <c r="BC164" s="89"/>
      <c r="BD164" s="89"/>
      <c r="BE164" s="89"/>
      <c r="BF164" s="89"/>
      <c r="BG164" s="89"/>
      <c r="BH164" s="89"/>
      <c r="BI164" s="89"/>
      <c r="BJ164" s="89"/>
      <c r="BK164" s="89"/>
      <c r="BL164" s="89"/>
      <c r="BM164" s="89"/>
      <c r="BN164" s="89"/>
      <c r="BO164" s="89"/>
      <c r="BP164" s="89"/>
      <c r="BQ164" s="89"/>
      <c r="BR164" s="89"/>
      <c r="BS164" s="89"/>
      <c r="BT164" s="89"/>
      <c r="BU164" s="89"/>
    </row>
    <row r="165" spans="1:73" s="90" customFormat="1" ht="64.5" x14ac:dyDescent="0.25">
      <c r="A165" s="91" t="s">
        <v>731</v>
      </c>
      <c r="B165" s="92" t="s">
        <v>204</v>
      </c>
      <c r="C165" s="95" t="s">
        <v>732</v>
      </c>
      <c r="D165" s="95" t="s">
        <v>736</v>
      </c>
      <c r="E165" s="96" t="s">
        <v>737</v>
      </c>
      <c r="F165" s="97">
        <v>44195</v>
      </c>
      <c r="G165" s="93" t="s">
        <v>738</v>
      </c>
      <c r="H165" s="97">
        <v>44202</v>
      </c>
      <c r="I165" s="98">
        <v>133635</v>
      </c>
      <c r="J165" s="99"/>
      <c r="K165" s="92" t="s">
        <v>34</v>
      </c>
      <c r="L165" s="114" t="s">
        <v>735</v>
      </c>
      <c r="M165" s="92" t="s">
        <v>54</v>
      </c>
      <c r="N165" s="98"/>
      <c r="O165" s="98"/>
      <c r="P165" s="94"/>
      <c r="Q165" s="98"/>
      <c r="R165" s="98">
        <v>133635</v>
      </c>
      <c r="S165" s="94"/>
      <c r="T165" s="98">
        <v>133635</v>
      </c>
      <c r="U165" s="88">
        <v>44469</v>
      </c>
      <c r="V165" s="89"/>
      <c r="W165" s="89"/>
      <c r="X165" s="89"/>
      <c r="Y165" s="89"/>
      <c r="Z165" s="89"/>
      <c r="AA165" s="89"/>
      <c r="AB165" s="89"/>
      <c r="AC165" s="89"/>
      <c r="AD165" s="89"/>
      <c r="AE165" s="89"/>
      <c r="AF165" s="89"/>
      <c r="AG165" s="89"/>
      <c r="AH165" s="89"/>
      <c r="AI165" s="89"/>
      <c r="AJ165" s="89"/>
      <c r="AK165" s="89"/>
      <c r="AL165" s="89"/>
      <c r="AM165" s="89"/>
      <c r="AN165" s="89"/>
      <c r="AO165" s="89"/>
      <c r="AP165" s="89"/>
      <c r="AQ165" s="89"/>
      <c r="AR165" s="89"/>
      <c r="AS165" s="89"/>
      <c r="AT165" s="89"/>
      <c r="AU165" s="89"/>
      <c r="AV165" s="89"/>
      <c r="AW165" s="89"/>
      <c r="AX165" s="89"/>
      <c r="AY165" s="89"/>
      <c r="AZ165" s="89"/>
      <c r="BA165" s="89"/>
      <c r="BB165" s="89"/>
      <c r="BC165" s="89"/>
      <c r="BD165" s="89"/>
      <c r="BE165" s="89"/>
      <c r="BF165" s="89"/>
      <c r="BG165" s="89"/>
      <c r="BH165" s="89"/>
      <c r="BI165" s="89"/>
      <c r="BJ165" s="89"/>
      <c r="BK165" s="89"/>
      <c r="BL165" s="89"/>
      <c r="BM165" s="89"/>
      <c r="BN165" s="89"/>
      <c r="BO165" s="89"/>
      <c r="BP165" s="89"/>
      <c r="BQ165" s="89"/>
      <c r="BR165" s="89"/>
      <c r="BS165" s="89"/>
      <c r="BT165" s="89"/>
      <c r="BU165" s="89"/>
    </row>
    <row r="166" spans="1:73" s="90" customFormat="1" ht="60" x14ac:dyDescent="0.25">
      <c r="A166" s="91" t="s">
        <v>739</v>
      </c>
      <c r="B166" s="92" t="s">
        <v>204</v>
      </c>
      <c r="C166" s="95" t="s">
        <v>740</v>
      </c>
      <c r="D166" s="133" t="s">
        <v>741</v>
      </c>
      <c r="E166" s="96" t="s">
        <v>742</v>
      </c>
      <c r="F166" s="97">
        <v>44176</v>
      </c>
      <c r="G166" s="93" t="s">
        <v>743</v>
      </c>
      <c r="H166" s="97">
        <v>44195</v>
      </c>
      <c r="I166" s="108">
        <v>1439.6</v>
      </c>
      <c r="J166" s="99"/>
      <c r="K166" s="93" t="s">
        <v>744</v>
      </c>
      <c r="L166" s="92" t="s">
        <v>745</v>
      </c>
      <c r="M166" s="92" t="s">
        <v>102</v>
      </c>
      <c r="N166" s="108"/>
      <c r="O166" s="108"/>
      <c r="P166" s="94"/>
      <c r="Q166" s="108"/>
      <c r="R166" s="108">
        <v>1439.6</v>
      </c>
      <c r="S166" s="94"/>
      <c r="T166" s="108">
        <v>1439.6</v>
      </c>
      <c r="U166" s="88">
        <v>44469</v>
      </c>
      <c r="V166" s="89"/>
      <c r="W166" s="89"/>
      <c r="X166" s="89"/>
      <c r="Y166" s="89"/>
      <c r="Z166" s="89"/>
      <c r="AA166" s="89"/>
      <c r="AB166" s="89"/>
      <c r="AC166" s="89"/>
      <c r="AD166" s="89"/>
      <c r="AE166" s="89"/>
      <c r="AF166" s="89"/>
      <c r="AG166" s="89"/>
      <c r="AH166" s="89"/>
      <c r="AI166" s="89"/>
      <c r="AJ166" s="89"/>
      <c r="AK166" s="89"/>
      <c r="AL166" s="89"/>
      <c r="AM166" s="89"/>
      <c r="AN166" s="89"/>
      <c r="AO166" s="89"/>
      <c r="AP166" s="89"/>
      <c r="AQ166" s="89"/>
      <c r="AR166" s="89"/>
      <c r="AS166" s="89"/>
      <c r="AT166" s="89"/>
      <c r="AU166" s="89"/>
      <c r="AV166" s="89"/>
      <c r="AW166" s="89"/>
      <c r="AX166" s="89"/>
      <c r="AY166" s="89"/>
      <c r="AZ166" s="89"/>
      <c r="BA166" s="89"/>
      <c r="BB166" s="89"/>
      <c r="BC166" s="89"/>
      <c r="BD166" s="89"/>
      <c r="BE166" s="89"/>
      <c r="BF166" s="89"/>
      <c r="BG166" s="89"/>
      <c r="BH166" s="89"/>
      <c r="BI166" s="89"/>
      <c r="BJ166" s="89"/>
      <c r="BK166" s="89"/>
      <c r="BL166" s="89"/>
      <c r="BM166" s="89"/>
      <c r="BN166" s="89"/>
      <c r="BO166" s="89"/>
      <c r="BP166" s="89"/>
      <c r="BQ166" s="89"/>
      <c r="BR166" s="89"/>
      <c r="BS166" s="89"/>
      <c r="BT166" s="89"/>
      <c r="BU166" s="89"/>
    </row>
    <row r="167" spans="1:73" s="90" customFormat="1" ht="75" x14ac:dyDescent="0.25">
      <c r="A167" s="91" t="s">
        <v>398</v>
      </c>
      <c r="B167" s="92" t="s">
        <v>109</v>
      </c>
      <c r="C167" s="95" t="s">
        <v>399</v>
      </c>
      <c r="D167" s="95" t="s">
        <v>746</v>
      </c>
      <c r="E167" s="96" t="s">
        <v>747</v>
      </c>
      <c r="F167" s="97">
        <v>44392</v>
      </c>
      <c r="G167" s="93" t="s">
        <v>510</v>
      </c>
      <c r="H167" s="97">
        <v>44175</v>
      </c>
      <c r="I167" s="98">
        <v>1035.01</v>
      </c>
      <c r="J167" s="99"/>
      <c r="K167" s="93" t="s">
        <v>86</v>
      </c>
      <c r="L167" s="92" t="s">
        <v>748</v>
      </c>
      <c r="M167" s="92" t="s">
        <v>241</v>
      </c>
      <c r="N167" s="98"/>
      <c r="O167" s="94"/>
      <c r="P167" s="94"/>
      <c r="Q167" s="94"/>
      <c r="R167" s="98">
        <v>1035.01</v>
      </c>
      <c r="S167" s="94"/>
      <c r="T167" s="98">
        <v>1035.01</v>
      </c>
      <c r="U167" s="88">
        <v>44469</v>
      </c>
      <c r="V167" s="89"/>
      <c r="W167" s="89"/>
      <c r="X167" s="89"/>
      <c r="Y167" s="89"/>
      <c r="Z167" s="89"/>
      <c r="AA167" s="89"/>
      <c r="AB167" s="89"/>
      <c r="AC167" s="89"/>
      <c r="AD167" s="89"/>
      <c r="AE167" s="89"/>
      <c r="AF167" s="89"/>
      <c r="AG167" s="89"/>
      <c r="AH167" s="89"/>
      <c r="AI167" s="89"/>
      <c r="AJ167" s="89"/>
      <c r="AK167" s="89"/>
      <c r="AL167" s="89"/>
      <c r="AM167" s="89"/>
      <c r="AN167" s="89"/>
      <c r="AO167" s="89"/>
      <c r="AP167" s="89"/>
      <c r="AQ167" s="89"/>
      <c r="AR167" s="89"/>
      <c r="AS167" s="89"/>
      <c r="AT167" s="89"/>
      <c r="AU167" s="89"/>
      <c r="AV167" s="89"/>
      <c r="AW167" s="89"/>
      <c r="AX167" s="89"/>
      <c r="AY167" s="89"/>
      <c r="AZ167" s="89"/>
      <c r="BA167" s="89"/>
      <c r="BB167" s="89"/>
      <c r="BC167" s="89"/>
      <c r="BD167" s="89"/>
      <c r="BE167" s="89"/>
      <c r="BF167" s="89"/>
      <c r="BG167" s="89"/>
      <c r="BH167" s="89"/>
      <c r="BI167" s="89"/>
      <c r="BJ167" s="89"/>
      <c r="BK167" s="89"/>
      <c r="BL167" s="89"/>
      <c r="BM167" s="89"/>
      <c r="BN167" s="89"/>
      <c r="BO167" s="89"/>
      <c r="BP167" s="89"/>
      <c r="BQ167" s="89"/>
      <c r="BR167" s="89"/>
      <c r="BS167" s="89"/>
      <c r="BT167" s="89"/>
      <c r="BU167" s="89"/>
    </row>
    <row r="168" spans="1:73" s="90" customFormat="1" ht="75" x14ac:dyDescent="0.25">
      <c r="A168" s="91" t="s">
        <v>398</v>
      </c>
      <c r="B168" s="92" t="s">
        <v>166</v>
      </c>
      <c r="C168" s="95" t="s">
        <v>399</v>
      </c>
      <c r="D168" s="95" t="s">
        <v>746</v>
      </c>
      <c r="E168" s="96" t="s">
        <v>747</v>
      </c>
      <c r="F168" s="97">
        <v>44392</v>
      </c>
      <c r="G168" s="93" t="s">
        <v>510</v>
      </c>
      <c r="H168" s="97">
        <v>44175</v>
      </c>
      <c r="I168" s="98">
        <v>3867.45</v>
      </c>
      <c r="J168" s="99"/>
      <c r="K168" s="93" t="s">
        <v>86</v>
      </c>
      <c r="L168" s="92" t="s">
        <v>748</v>
      </c>
      <c r="M168" s="92" t="s">
        <v>241</v>
      </c>
      <c r="N168" s="98"/>
      <c r="O168" s="94"/>
      <c r="P168" s="94"/>
      <c r="Q168" s="94"/>
      <c r="R168" s="98">
        <v>3867.45</v>
      </c>
      <c r="S168" s="94"/>
      <c r="T168" s="98">
        <v>3867.45</v>
      </c>
      <c r="U168" s="88">
        <v>44469</v>
      </c>
      <c r="V168" s="89"/>
      <c r="W168" s="89"/>
      <c r="X168" s="89"/>
      <c r="Y168" s="89"/>
      <c r="Z168" s="89"/>
      <c r="AA168" s="89"/>
      <c r="AB168" s="89"/>
      <c r="AC168" s="89"/>
      <c r="AD168" s="89"/>
      <c r="AE168" s="89"/>
      <c r="AF168" s="89"/>
      <c r="AG168" s="89"/>
      <c r="AH168" s="89"/>
      <c r="AI168" s="89"/>
      <c r="AJ168" s="89"/>
      <c r="AK168" s="89"/>
      <c r="AL168" s="89"/>
      <c r="AM168" s="89"/>
      <c r="AN168" s="89"/>
      <c r="AO168" s="89"/>
      <c r="AP168" s="89"/>
      <c r="AQ168" s="89"/>
      <c r="AR168" s="89"/>
      <c r="AS168" s="89"/>
      <c r="AT168" s="89"/>
      <c r="AU168" s="89"/>
      <c r="AV168" s="89"/>
      <c r="AW168" s="89"/>
      <c r="AX168" s="89"/>
      <c r="AY168" s="89"/>
      <c r="AZ168" s="89"/>
      <c r="BA168" s="89"/>
      <c r="BB168" s="89"/>
      <c r="BC168" s="89"/>
      <c r="BD168" s="89"/>
      <c r="BE168" s="89"/>
      <c r="BF168" s="89"/>
      <c r="BG168" s="89"/>
      <c r="BH168" s="89"/>
      <c r="BI168" s="89"/>
      <c r="BJ168" s="89"/>
      <c r="BK168" s="89"/>
      <c r="BL168" s="89"/>
      <c r="BM168" s="89"/>
      <c r="BN168" s="89"/>
      <c r="BO168" s="89"/>
      <c r="BP168" s="89"/>
      <c r="BQ168" s="89"/>
      <c r="BR168" s="89"/>
      <c r="BS168" s="89"/>
      <c r="BT168" s="89"/>
      <c r="BU168" s="89"/>
    </row>
    <row r="169" spans="1:73" s="90" customFormat="1" ht="120" x14ac:dyDescent="0.25">
      <c r="A169" s="91" t="s">
        <v>749</v>
      </c>
      <c r="B169" s="92" t="s">
        <v>570</v>
      </c>
      <c r="C169" s="95" t="s">
        <v>750</v>
      </c>
      <c r="D169" s="95" t="s">
        <v>751</v>
      </c>
      <c r="E169" s="96" t="s">
        <v>752</v>
      </c>
      <c r="F169" s="97">
        <v>44130</v>
      </c>
      <c r="G169" s="93" t="s">
        <v>328</v>
      </c>
      <c r="H169" s="97">
        <v>44152</v>
      </c>
      <c r="I169" s="154">
        <v>186933.24</v>
      </c>
      <c r="J169" s="98"/>
      <c r="K169" s="93" t="s">
        <v>34</v>
      </c>
      <c r="L169" s="92" t="s">
        <v>753</v>
      </c>
      <c r="M169" s="92" t="s">
        <v>88</v>
      </c>
      <c r="N169" s="98"/>
      <c r="O169" s="98"/>
      <c r="P169" s="94"/>
      <c r="Q169" s="154">
        <v>186933.24</v>
      </c>
      <c r="R169" s="154"/>
      <c r="S169" s="94"/>
      <c r="T169" s="98">
        <v>186933.24</v>
      </c>
      <c r="U169" s="88">
        <v>44469</v>
      </c>
      <c r="V169" s="89"/>
      <c r="W169" s="89"/>
      <c r="X169" s="89"/>
      <c r="Y169" s="89"/>
      <c r="Z169" s="89"/>
      <c r="AA169" s="89"/>
      <c r="AB169" s="89"/>
      <c r="AC169" s="89"/>
      <c r="AD169" s="89"/>
      <c r="AE169" s="89"/>
      <c r="AF169" s="89"/>
      <c r="AG169" s="89"/>
      <c r="AH169" s="89"/>
      <c r="AI169" s="89"/>
      <c r="AJ169" s="89"/>
      <c r="AK169" s="89"/>
      <c r="AL169" s="89"/>
      <c r="AM169" s="89"/>
      <c r="AN169" s="89"/>
      <c r="AO169" s="89"/>
      <c r="AP169" s="89"/>
      <c r="AQ169" s="89"/>
      <c r="AR169" s="89"/>
      <c r="AS169" s="89"/>
      <c r="AT169" s="89"/>
      <c r="AU169" s="89"/>
      <c r="AV169" s="89"/>
      <c r="AW169" s="89"/>
      <c r="AX169" s="89"/>
      <c r="AY169" s="89"/>
      <c r="AZ169" s="89"/>
      <c r="BA169" s="89"/>
      <c r="BB169" s="89"/>
      <c r="BC169" s="89"/>
      <c r="BD169" s="89"/>
      <c r="BE169" s="89"/>
      <c r="BF169" s="89"/>
      <c r="BG169" s="89"/>
      <c r="BH169" s="89"/>
      <c r="BI169" s="89"/>
      <c r="BJ169" s="89"/>
      <c r="BK169" s="89"/>
      <c r="BL169" s="89"/>
      <c r="BM169" s="89"/>
      <c r="BN169" s="89"/>
      <c r="BO169" s="89"/>
      <c r="BP169" s="89"/>
      <c r="BQ169" s="89"/>
      <c r="BR169" s="89"/>
      <c r="BS169" s="89"/>
      <c r="BT169" s="89"/>
      <c r="BU169" s="89"/>
    </row>
    <row r="170" spans="1:73" s="90" customFormat="1" ht="75" x14ac:dyDescent="0.25">
      <c r="A170" s="91" t="s">
        <v>749</v>
      </c>
      <c r="B170" s="92">
        <v>4211.03</v>
      </c>
      <c r="C170" s="95" t="s">
        <v>750</v>
      </c>
      <c r="D170" s="95" t="s">
        <v>754</v>
      </c>
      <c r="E170" s="96" t="s">
        <v>755</v>
      </c>
      <c r="F170" s="97">
        <v>44132</v>
      </c>
      <c r="G170" s="93" t="s">
        <v>514</v>
      </c>
      <c r="H170" s="97">
        <v>44137</v>
      </c>
      <c r="I170" s="98">
        <v>63720</v>
      </c>
      <c r="J170" s="98"/>
      <c r="K170" s="93" t="s">
        <v>34</v>
      </c>
      <c r="L170" s="92" t="s">
        <v>756</v>
      </c>
      <c r="M170" s="92" t="s">
        <v>88</v>
      </c>
      <c r="N170" s="98"/>
      <c r="O170" s="98"/>
      <c r="P170" s="94"/>
      <c r="Q170" s="98"/>
      <c r="R170" s="98">
        <v>63720</v>
      </c>
      <c r="S170" s="94"/>
      <c r="T170" s="98">
        <v>63720</v>
      </c>
      <c r="U170" s="88">
        <v>44469</v>
      </c>
      <c r="V170" s="89"/>
      <c r="W170" s="89"/>
      <c r="X170" s="89"/>
      <c r="Y170" s="89"/>
      <c r="Z170" s="89"/>
      <c r="AA170" s="89"/>
      <c r="AB170" s="89"/>
      <c r="AC170" s="89"/>
      <c r="AD170" s="89"/>
      <c r="AE170" s="89"/>
      <c r="AF170" s="89"/>
      <c r="AG170" s="89"/>
      <c r="AH170" s="89"/>
      <c r="AI170" s="89"/>
      <c r="AJ170" s="89"/>
      <c r="AK170" s="89"/>
      <c r="AL170" s="89"/>
      <c r="AM170" s="89"/>
      <c r="AN170" s="89"/>
      <c r="AO170" s="89"/>
      <c r="AP170" s="89"/>
      <c r="AQ170" s="89"/>
      <c r="AR170" s="89"/>
      <c r="AS170" s="89"/>
      <c r="AT170" s="89"/>
      <c r="AU170" s="89"/>
      <c r="AV170" s="89"/>
      <c r="AW170" s="89"/>
      <c r="AX170" s="89"/>
      <c r="AY170" s="89"/>
      <c r="AZ170" s="89"/>
      <c r="BA170" s="89"/>
      <c r="BB170" s="89"/>
      <c r="BC170" s="89"/>
      <c r="BD170" s="89"/>
      <c r="BE170" s="89"/>
      <c r="BF170" s="89"/>
      <c r="BG170" s="89"/>
      <c r="BH170" s="89"/>
      <c r="BI170" s="89"/>
      <c r="BJ170" s="89"/>
      <c r="BK170" s="89"/>
      <c r="BL170" s="89"/>
      <c r="BM170" s="89"/>
      <c r="BN170" s="89"/>
      <c r="BO170" s="89"/>
      <c r="BP170" s="89"/>
      <c r="BQ170" s="89"/>
      <c r="BR170" s="89"/>
      <c r="BS170" s="89"/>
      <c r="BT170" s="89"/>
      <c r="BU170" s="89"/>
    </row>
    <row r="171" spans="1:73" s="90" customFormat="1" ht="105" x14ac:dyDescent="0.25">
      <c r="A171" s="91" t="s">
        <v>757</v>
      </c>
      <c r="B171" s="92" t="s">
        <v>758</v>
      </c>
      <c r="C171" s="95" t="s">
        <v>759</v>
      </c>
      <c r="D171" s="95" t="s">
        <v>760</v>
      </c>
      <c r="E171" s="96" t="s">
        <v>761</v>
      </c>
      <c r="F171" s="97"/>
      <c r="G171" s="93" t="s">
        <v>257</v>
      </c>
      <c r="H171" s="97">
        <v>44041</v>
      </c>
      <c r="I171" s="98">
        <v>363783.11</v>
      </c>
      <c r="J171" s="99"/>
      <c r="K171" s="93" t="s">
        <v>762</v>
      </c>
      <c r="L171" s="92" t="s">
        <v>763</v>
      </c>
      <c r="M171" s="92" t="s">
        <v>764</v>
      </c>
      <c r="N171" s="94"/>
      <c r="O171" s="94"/>
      <c r="P171" s="94"/>
      <c r="Q171" s="98">
        <v>363783.11</v>
      </c>
      <c r="R171" s="94"/>
      <c r="S171" s="94"/>
      <c r="T171" s="98">
        <v>363783.11</v>
      </c>
      <c r="U171" s="88">
        <v>44469</v>
      </c>
      <c r="V171" s="89"/>
      <c r="W171" s="89"/>
      <c r="X171" s="89"/>
      <c r="Y171" s="89"/>
      <c r="Z171" s="89"/>
      <c r="AA171" s="89"/>
      <c r="AB171" s="89"/>
      <c r="AC171" s="89"/>
      <c r="AD171" s="89"/>
      <c r="AE171" s="89"/>
      <c r="AF171" s="89"/>
      <c r="AG171" s="89"/>
      <c r="AH171" s="89"/>
      <c r="AI171" s="89"/>
      <c r="AJ171" s="89"/>
      <c r="AK171" s="89"/>
      <c r="AL171" s="89"/>
      <c r="AM171" s="89"/>
      <c r="AN171" s="89"/>
      <c r="AO171" s="89"/>
      <c r="AP171" s="89"/>
      <c r="AQ171" s="89"/>
      <c r="AR171" s="89"/>
      <c r="AS171" s="89"/>
      <c r="AT171" s="89"/>
      <c r="AU171" s="89"/>
      <c r="AV171" s="89"/>
      <c r="AW171" s="89"/>
      <c r="AX171" s="89"/>
      <c r="AY171" s="89"/>
      <c r="AZ171" s="89"/>
      <c r="BA171" s="89"/>
      <c r="BB171" s="89"/>
      <c r="BC171" s="89"/>
      <c r="BD171" s="89"/>
      <c r="BE171" s="89"/>
      <c r="BF171" s="89"/>
      <c r="BG171" s="89"/>
      <c r="BH171" s="89"/>
      <c r="BI171" s="89"/>
      <c r="BJ171" s="89"/>
      <c r="BK171" s="89"/>
      <c r="BL171" s="89"/>
      <c r="BM171" s="89"/>
      <c r="BN171" s="89"/>
      <c r="BO171" s="89"/>
      <c r="BP171" s="89"/>
      <c r="BQ171" s="89"/>
      <c r="BR171" s="89"/>
      <c r="BS171" s="89"/>
      <c r="BT171" s="89"/>
      <c r="BU171" s="89"/>
    </row>
    <row r="172" spans="1:73" s="90" customFormat="1" ht="105" x14ac:dyDescent="0.25">
      <c r="A172" s="91" t="s">
        <v>765</v>
      </c>
      <c r="B172" s="92" t="s">
        <v>90</v>
      </c>
      <c r="C172" s="95" t="s">
        <v>766</v>
      </c>
      <c r="D172" s="95" t="s">
        <v>767</v>
      </c>
      <c r="E172" s="96"/>
      <c r="F172" s="97"/>
      <c r="G172" s="93" t="s">
        <v>768</v>
      </c>
      <c r="H172" s="97">
        <v>44035</v>
      </c>
      <c r="I172" s="98">
        <v>22512</v>
      </c>
      <c r="J172" s="99"/>
      <c r="K172" s="92" t="s">
        <v>769</v>
      </c>
      <c r="L172" s="92" t="s">
        <v>770</v>
      </c>
      <c r="M172" s="92" t="s">
        <v>771</v>
      </c>
      <c r="N172" s="94"/>
      <c r="O172" s="94">
        <v>22512</v>
      </c>
      <c r="P172" s="94"/>
      <c r="Q172" s="94"/>
      <c r="R172" s="94"/>
      <c r="S172" s="94"/>
      <c r="T172" s="98">
        <v>22512</v>
      </c>
      <c r="U172" s="88">
        <v>44469</v>
      </c>
      <c r="V172" s="89"/>
      <c r="W172" s="89"/>
      <c r="X172" s="89"/>
      <c r="Y172" s="89"/>
      <c r="Z172" s="89"/>
      <c r="AA172" s="89"/>
      <c r="AB172" s="89"/>
      <c r="AC172" s="89"/>
      <c r="AD172" s="89"/>
      <c r="AE172" s="89"/>
      <c r="AF172" s="89"/>
      <c r="AG172" s="89"/>
      <c r="AH172" s="89"/>
      <c r="AI172" s="89"/>
      <c r="AJ172" s="89"/>
      <c r="AK172" s="89"/>
      <c r="AL172" s="89"/>
      <c r="AM172" s="89"/>
      <c r="AN172" s="89"/>
      <c r="AO172" s="89"/>
      <c r="AP172" s="89"/>
      <c r="AQ172" s="89"/>
      <c r="AR172" s="89"/>
      <c r="AS172" s="89"/>
      <c r="AT172" s="89"/>
      <c r="AU172" s="89"/>
      <c r="AV172" s="89"/>
      <c r="AW172" s="89"/>
      <c r="AX172" s="89"/>
      <c r="AY172" s="89"/>
      <c r="AZ172" s="89"/>
      <c r="BA172" s="89"/>
      <c r="BB172" s="89"/>
      <c r="BC172" s="89"/>
      <c r="BD172" s="89"/>
      <c r="BE172" s="89"/>
      <c r="BF172" s="89"/>
      <c r="BG172" s="89"/>
      <c r="BH172" s="89"/>
      <c r="BI172" s="89"/>
      <c r="BJ172" s="89"/>
      <c r="BK172" s="89"/>
      <c r="BL172" s="89"/>
      <c r="BM172" s="89"/>
      <c r="BN172" s="89"/>
      <c r="BO172" s="89"/>
      <c r="BP172" s="89"/>
      <c r="BQ172" s="89"/>
      <c r="BR172" s="89"/>
      <c r="BS172" s="89"/>
      <c r="BT172" s="89"/>
      <c r="BU172" s="89"/>
    </row>
    <row r="173" spans="1:73" s="90" customFormat="1" ht="225" x14ac:dyDescent="0.25">
      <c r="A173" s="91" t="s">
        <v>344</v>
      </c>
      <c r="B173" s="92">
        <v>4211.03</v>
      </c>
      <c r="C173" s="100" t="s">
        <v>345</v>
      </c>
      <c r="D173" s="100" t="s">
        <v>772</v>
      </c>
      <c r="E173" s="101" t="s">
        <v>347</v>
      </c>
      <c r="F173" s="102">
        <v>44249</v>
      </c>
      <c r="G173" s="92" t="s">
        <v>504</v>
      </c>
      <c r="H173" s="102">
        <v>44014</v>
      </c>
      <c r="I173" s="105">
        <v>3418205</v>
      </c>
      <c r="J173" s="104"/>
      <c r="K173" s="92" t="s">
        <v>34</v>
      </c>
      <c r="L173" s="92" t="s">
        <v>348</v>
      </c>
      <c r="M173" s="92" t="s">
        <v>349</v>
      </c>
      <c r="N173" s="94"/>
      <c r="O173" s="94"/>
      <c r="P173" s="94"/>
      <c r="Q173" s="105"/>
      <c r="R173" s="105">
        <v>3418205</v>
      </c>
      <c r="S173" s="94"/>
      <c r="T173" s="105">
        <v>3418205</v>
      </c>
      <c r="U173" s="88">
        <v>44469</v>
      </c>
      <c r="V173" s="89"/>
      <c r="W173" s="89"/>
      <c r="X173" s="89"/>
      <c r="Y173" s="89"/>
      <c r="Z173" s="89"/>
      <c r="AA173" s="89"/>
      <c r="AB173" s="89"/>
      <c r="AC173" s="89"/>
      <c r="AD173" s="89"/>
      <c r="AE173" s="89"/>
      <c r="AF173" s="89"/>
      <c r="AG173" s="89"/>
      <c r="AH173" s="89"/>
      <c r="AI173" s="89"/>
      <c r="AJ173" s="89"/>
      <c r="AK173" s="89"/>
      <c r="AL173" s="89"/>
      <c r="AM173" s="89"/>
      <c r="AN173" s="89"/>
      <c r="AO173" s="89"/>
      <c r="AP173" s="89"/>
      <c r="AQ173" s="89"/>
      <c r="AR173" s="89"/>
      <c r="AS173" s="89"/>
      <c r="AT173" s="89"/>
      <c r="AU173" s="89"/>
      <c r="AV173" s="89"/>
      <c r="AW173" s="89"/>
      <c r="AX173" s="89"/>
      <c r="AY173" s="89"/>
      <c r="AZ173" s="89"/>
      <c r="BA173" s="89"/>
      <c r="BB173" s="89"/>
      <c r="BC173" s="89"/>
      <c r="BD173" s="89"/>
      <c r="BE173" s="89"/>
      <c r="BF173" s="89"/>
      <c r="BG173" s="89"/>
      <c r="BH173" s="89"/>
      <c r="BI173" s="89"/>
      <c r="BJ173" s="89"/>
      <c r="BK173" s="89"/>
      <c r="BL173" s="89"/>
      <c r="BM173" s="89"/>
      <c r="BN173" s="89"/>
      <c r="BO173" s="89"/>
      <c r="BP173" s="89"/>
      <c r="BQ173" s="89"/>
      <c r="BR173" s="89"/>
      <c r="BS173" s="89"/>
      <c r="BT173" s="89"/>
      <c r="BU173" s="89"/>
    </row>
    <row r="174" spans="1:73" s="90" customFormat="1" ht="225" x14ac:dyDescent="0.25">
      <c r="A174" s="91" t="s">
        <v>344</v>
      </c>
      <c r="B174" s="92">
        <v>4211.03</v>
      </c>
      <c r="C174" s="100" t="s">
        <v>345</v>
      </c>
      <c r="D174" s="100" t="s">
        <v>773</v>
      </c>
      <c r="E174" s="101" t="s">
        <v>347</v>
      </c>
      <c r="F174" s="102">
        <v>44249</v>
      </c>
      <c r="G174" s="92" t="s">
        <v>281</v>
      </c>
      <c r="H174" s="102">
        <v>44014</v>
      </c>
      <c r="I174" s="105">
        <v>2714762.25</v>
      </c>
      <c r="J174" s="104"/>
      <c r="K174" s="92" t="s">
        <v>34</v>
      </c>
      <c r="L174" s="92" t="s">
        <v>348</v>
      </c>
      <c r="M174" s="92" t="s">
        <v>349</v>
      </c>
      <c r="N174" s="94"/>
      <c r="O174" s="94"/>
      <c r="P174" s="94"/>
      <c r="Q174" s="105"/>
      <c r="R174" s="105">
        <v>2714762.25</v>
      </c>
      <c r="S174" s="94"/>
      <c r="T174" s="105">
        <v>2714762.25</v>
      </c>
      <c r="U174" s="88">
        <v>44469</v>
      </c>
      <c r="V174" s="89"/>
      <c r="W174" s="89"/>
      <c r="X174" s="89"/>
      <c r="Y174" s="89"/>
      <c r="Z174" s="89"/>
      <c r="AA174" s="89"/>
      <c r="AB174" s="89"/>
      <c r="AC174" s="89"/>
      <c r="AD174" s="89"/>
      <c r="AE174" s="89"/>
      <c r="AF174" s="89"/>
      <c r="AG174" s="89"/>
      <c r="AH174" s="89"/>
      <c r="AI174" s="89"/>
      <c r="AJ174" s="89"/>
      <c r="AK174" s="89"/>
      <c r="AL174" s="89"/>
      <c r="AM174" s="89"/>
      <c r="AN174" s="89"/>
      <c r="AO174" s="89"/>
      <c r="AP174" s="89"/>
      <c r="AQ174" s="89"/>
      <c r="AR174" s="89"/>
      <c r="AS174" s="89"/>
      <c r="AT174" s="89"/>
      <c r="AU174" s="89"/>
      <c r="AV174" s="89"/>
      <c r="AW174" s="89"/>
      <c r="AX174" s="89"/>
      <c r="AY174" s="89"/>
      <c r="AZ174" s="89"/>
      <c r="BA174" s="89"/>
      <c r="BB174" s="89"/>
      <c r="BC174" s="89"/>
      <c r="BD174" s="89"/>
      <c r="BE174" s="89"/>
      <c r="BF174" s="89"/>
      <c r="BG174" s="89"/>
      <c r="BH174" s="89"/>
      <c r="BI174" s="89"/>
      <c r="BJ174" s="89"/>
      <c r="BK174" s="89"/>
      <c r="BL174" s="89"/>
      <c r="BM174" s="89"/>
      <c r="BN174" s="89"/>
      <c r="BO174" s="89"/>
      <c r="BP174" s="89"/>
      <c r="BQ174" s="89"/>
      <c r="BR174" s="89"/>
      <c r="BS174" s="89"/>
      <c r="BT174" s="89"/>
      <c r="BU174" s="89"/>
    </row>
    <row r="175" spans="1:73" s="90" customFormat="1" ht="90" x14ac:dyDescent="0.25">
      <c r="A175" s="107" t="s">
        <v>774</v>
      </c>
      <c r="B175" s="93" t="s">
        <v>129</v>
      </c>
      <c r="C175" s="95" t="s">
        <v>775</v>
      </c>
      <c r="D175" s="95" t="s">
        <v>776</v>
      </c>
      <c r="E175" s="96" t="s">
        <v>777</v>
      </c>
      <c r="F175" s="97">
        <v>43995</v>
      </c>
      <c r="G175" s="93" t="s">
        <v>778</v>
      </c>
      <c r="H175" s="97">
        <v>44012</v>
      </c>
      <c r="I175" s="98">
        <v>24780</v>
      </c>
      <c r="J175" s="99"/>
      <c r="K175" s="93" t="s">
        <v>779</v>
      </c>
      <c r="L175" s="93" t="s">
        <v>780</v>
      </c>
      <c r="M175" s="93" t="s">
        <v>781</v>
      </c>
      <c r="N175" s="108">
        <v>24780</v>
      </c>
      <c r="O175" s="108"/>
      <c r="P175" s="108"/>
      <c r="Q175" s="108"/>
      <c r="R175" s="108"/>
      <c r="S175" s="108"/>
      <c r="T175" s="108">
        <v>24780</v>
      </c>
      <c r="U175" s="88">
        <v>44469</v>
      </c>
      <c r="V175" s="89"/>
      <c r="W175" s="89"/>
      <c r="X175" s="89"/>
      <c r="Y175" s="89"/>
      <c r="Z175" s="89"/>
      <c r="AA175" s="89"/>
      <c r="AB175" s="89"/>
      <c r="AC175" s="89"/>
      <c r="AD175" s="89"/>
      <c r="AE175" s="89"/>
      <c r="AF175" s="89"/>
      <c r="AG175" s="89"/>
      <c r="AH175" s="89"/>
      <c r="AI175" s="89"/>
      <c r="AJ175" s="89"/>
      <c r="AK175" s="89"/>
      <c r="AL175" s="89"/>
      <c r="AM175" s="89"/>
      <c r="AN175" s="89"/>
      <c r="AO175" s="89"/>
      <c r="AP175" s="89"/>
      <c r="AQ175" s="89"/>
      <c r="AR175" s="89"/>
      <c r="AS175" s="89"/>
      <c r="AT175" s="89"/>
      <c r="AU175" s="89"/>
      <c r="AV175" s="89"/>
      <c r="AW175" s="89"/>
      <c r="AX175" s="89"/>
      <c r="AY175" s="89"/>
      <c r="AZ175" s="89"/>
      <c r="BA175" s="89"/>
      <c r="BB175" s="89"/>
      <c r="BC175" s="89"/>
      <c r="BD175" s="89"/>
      <c r="BE175" s="89"/>
      <c r="BF175" s="89"/>
      <c r="BG175" s="89"/>
      <c r="BH175" s="89"/>
      <c r="BI175" s="89"/>
      <c r="BJ175" s="89"/>
      <c r="BK175" s="89"/>
      <c r="BL175" s="89"/>
      <c r="BM175" s="89"/>
      <c r="BN175" s="89"/>
      <c r="BO175" s="89"/>
      <c r="BP175" s="89"/>
      <c r="BQ175" s="89"/>
      <c r="BR175" s="89"/>
      <c r="BS175" s="89"/>
      <c r="BT175" s="89"/>
      <c r="BU175" s="89"/>
    </row>
    <row r="176" spans="1:73" s="90" customFormat="1" ht="105" x14ac:dyDescent="0.25">
      <c r="A176" s="91" t="s">
        <v>782</v>
      </c>
      <c r="B176" s="92" t="s">
        <v>30</v>
      </c>
      <c r="C176" s="95" t="s">
        <v>783</v>
      </c>
      <c r="D176" s="95" t="s">
        <v>784</v>
      </c>
      <c r="E176" s="96" t="s">
        <v>785</v>
      </c>
      <c r="F176" s="97">
        <v>43992</v>
      </c>
      <c r="G176" s="93" t="s">
        <v>325</v>
      </c>
      <c r="H176" s="97">
        <v>44005</v>
      </c>
      <c r="I176" s="98">
        <v>74694</v>
      </c>
      <c r="J176" s="99"/>
      <c r="K176" s="93" t="s">
        <v>34</v>
      </c>
      <c r="L176" s="92" t="s">
        <v>786</v>
      </c>
      <c r="M176" s="106" t="s">
        <v>71</v>
      </c>
      <c r="N176" s="98">
        <v>74694</v>
      </c>
      <c r="O176" s="98"/>
      <c r="P176" s="94"/>
      <c r="Q176" s="94"/>
      <c r="R176" s="98"/>
      <c r="S176" s="94"/>
      <c r="T176" s="98">
        <v>74694</v>
      </c>
      <c r="U176" s="88">
        <v>44469</v>
      </c>
      <c r="V176" s="89"/>
      <c r="W176" s="89"/>
      <c r="X176" s="89"/>
      <c r="Y176" s="89"/>
      <c r="Z176" s="89"/>
      <c r="AA176" s="89"/>
      <c r="AB176" s="89"/>
      <c r="AC176" s="89"/>
      <c r="AD176" s="89"/>
      <c r="AE176" s="89"/>
      <c r="AF176" s="89"/>
      <c r="AG176" s="89"/>
      <c r="AH176" s="89"/>
      <c r="AI176" s="89"/>
      <c r="AJ176" s="89"/>
      <c r="AK176" s="89"/>
      <c r="AL176" s="89"/>
      <c r="AM176" s="89"/>
      <c r="AN176" s="89"/>
      <c r="AO176" s="89"/>
      <c r="AP176" s="89"/>
      <c r="AQ176" s="89"/>
      <c r="AR176" s="89"/>
      <c r="AS176" s="89"/>
      <c r="AT176" s="89"/>
      <c r="AU176" s="89"/>
      <c r="AV176" s="89"/>
      <c r="AW176" s="89"/>
      <c r="AX176" s="89"/>
      <c r="AY176" s="89"/>
      <c r="AZ176" s="89"/>
      <c r="BA176" s="89"/>
      <c r="BB176" s="89"/>
      <c r="BC176" s="89"/>
      <c r="BD176" s="89"/>
      <c r="BE176" s="89"/>
      <c r="BF176" s="89"/>
      <c r="BG176" s="89"/>
      <c r="BH176" s="89"/>
      <c r="BI176" s="89"/>
      <c r="BJ176" s="89"/>
      <c r="BK176" s="89"/>
      <c r="BL176" s="89"/>
      <c r="BM176" s="89"/>
      <c r="BN176" s="89"/>
      <c r="BO176" s="89"/>
      <c r="BP176" s="89"/>
      <c r="BQ176" s="89"/>
      <c r="BR176" s="89"/>
      <c r="BS176" s="89"/>
      <c r="BT176" s="89"/>
      <c r="BU176" s="89"/>
    </row>
    <row r="177" spans="1:73" s="90" customFormat="1" ht="60" x14ac:dyDescent="0.25">
      <c r="A177" s="91" t="s">
        <v>787</v>
      </c>
      <c r="B177" s="92" t="s">
        <v>30</v>
      </c>
      <c r="C177" s="95" t="s">
        <v>788</v>
      </c>
      <c r="D177" s="95" t="s">
        <v>789</v>
      </c>
      <c r="E177" s="96" t="s">
        <v>790</v>
      </c>
      <c r="F177" s="97">
        <v>43894</v>
      </c>
      <c r="G177" s="93" t="s">
        <v>791</v>
      </c>
      <c r="H177" s="97"/>
      <c r="I177" s="98">
        <v>171808</v>
      </c>
      <c r="J177" s="99"/>
      <c r="K177" s="92" t="s">
        <v>282</v>
      </c>
      <c r="L177" s="92" t="s">
        <v>792</v>
      </c>
      <c r="M177" s="92" t="s">
        <v>793</v>
      </c>
      <c r="N177" s="98"/>
      <c r="O177" s="94"/>
      <c r="P177" s="98">
        <v>171808</v>
      </c>
      <c r="Q177" s="94"/>
      <c r="R177" s="94"/>
      <c r="S177" s="94"/>
      <c r="T177" s="98">
        <v>171808</v>
      </c>
      <c r="U177" s="88">
        <v>44469</v>
      </c>
      <c r="V177" s="89"/>
      <c r="W177" s="89"/>
      <c r="X177" s="89"/>
      <c r="Y177" s="89"/>
      <c r="Z177" s="89"/>
      <c r="AA177" s="89"/>
      <c r="AB177" s="89"/>
      <c r="AC177" s="89"/>
      <c r="AD177" s="89"/>
      <c r="AE177" s="89"/>
      <c r="AF177" s="89"/>
      <c r="AG177" s="89"/>
      <c r="AH177" s="89"/>
      <c r="AI177" s="89"/>
      <c r="AJ177" s="89"/>
      <c r="AK177" s="89"/>
      <c r="AL177" s="89"/>
      <c r="AM177" s="89"/>
      <c r="AN177" s="89"/>
      <c r="AO177" s="89"/>
      <c r="AP177" s="89"/>
      <c r="AQ177" s="89"/>
      <c r="AR177" s="89"/>
      <c r="AS177" s="89"/>
      <c r="AT177" s="89"/>
      <c r="AU177" s="89"/>
      <c r="AV177" s="89"/>
      <c r="AW177" s="89"/>
      <c r="AX177" s="89"/>
      <c r="AY177" s="89"/>
      <c r="AZ177" s="89"/>
      <c r="BA177" s="89"/>
      <c r="BB177" s="89"/>
      <c r="BC177" s="89"/>
      <c r="BD177" s="89"/>
      <c r="BE177" s="89"/>
      <c r="BF177" s="89"/>
      <c r="BG177" s="89"/>
      <c r="BH177" s="89"/>
      <c r="BI177" s="89"/>
      <c r="BJ177" s="89"/>
      <c r="BK177" s="89"/>
      <c r="BL177" s="89"/>
      <c r="BM177" s="89"/>
      <c r="BN177" s="89"/>
      <c r="BO177" s="89"/>
      <c r="BP177" s="89"/>
      <c r="BQ177" s="89"/>
      <c r="BR177" s="89"/>
      <c r="BS177" s="89"/>
      <c r="BT177" s="89"/>
      <c r="BU177" s="89"/>
    </row>
    <row r="178" spans="1:73" s="90" customFormat="1" ht="60" x14ac:dyDescent="0.25">
      <c r="A178" s="91" t="s">
        <v>787</v>
      </c>
      <c r="B178" s="92" t="s">
        <v>30</v>
      </c>
      <c r="C178" s="95" t="s">
        <v>788</v>
      </c>
      <c r="D178" s="95" t="s">
        <v>794</v>
      </c>
      <c r="E178" s="96" t="s">
        <v>795</v>
      </c>
      <c r="F178" s="97">
        <v>43880</v>
      </c>
      <c r="G178" s="93" t="s">
        <v>791</v>
      </c>
      <c r="H178" s="97"/>
      <c r="I178" s="98">
        <v>128502</v>
      </c>
      <c r="J178" s="99"/>
      <c r="K178" s="92" t="s">
        <v>282</v>
      </c>
      <c r="L178" s="92" t="s">
        <v>796</v>
      </c>
      <c r="M178" s="92" t="s">
        <v>793</v>
      </c>
      <c r="N178" s="98"/>
      <c r="O178" s="94"/>
      <c r="P178" s="98">
        <v>128502</v>
      </c>
      <c r="Q178" s="94"/>
      <c r="R178" s="94"/>
      <c r="S178" s="94"/>
      <c r="T178" s="98">
        <v>128502</v>
      </c>
      <c r="U178" s="88">
        <v>44469</v>
      </c>
      <c r="V178" s="89"/>
      <c r="W178" s="89"/>
      <c r="X178" s="89"/>
      <c r="Y178" s="89"/>
      <c r="Z178" s="89"/>
      <c r="AA178" s="89"/>
      <c r="AB178" s="89"/>
      <c r="AC178" s="89"/>
      <c r="AD178" s="89"/>
      <c r="AE178" s="89"/>
      <c r="AF178" s="89"/>
      <c r="AG178" s="89"/>
      <c r="AH178" s="89"/>
      <c r="AI178" s="89"/>
      <c r="AJ178" s="89"/>
      <c r="AK178" s="89"/>
      <c r="AL178" s="89"/>
      <c r="AM178" s="89"/>
      <c r="AN178" s="89"/>
      <c r="AO178" s="89"/>
      <c r="AP178" s="89"/>
      <c r="AQ178" s="89"/>
      <c r="AR178" s="89"/>
      <c r="AS178" s="89"/>
      <c r="AT178" s="89"/>
      <c r="AU178" s="89"/>
      <c r="AV178" s="89"/>
      <c r="AW178" s="89"/>
      <c r="AX178" s="89"/>
      <c r="AY178" s="89"/>
      <c r="AZ178" s="89"/>
      <c r="BA178" s="89"/>
      <c r="BB178" s="89"/>
      <c r="BC178" s="89"/>
      <c r="BD178" s="89"/>
      <c r="BE178" s="89"/>
      <c r="BF178" s="89"/>
      <c r="BG178" s="89"/>
      <c r="BH178" s="89"/>
      <c r="BI178" s="89"/>
      <c r="BJ178" s="89"/>
      <c r="BK178" s="89"/>
      <c r="BL178" s="89"/>
      <c r="BM178" s="89"/>
      <c r="BN178" s="89"/>
      <c r="BO178" s="89"/>
      <c r="BP178" s="89"/>
      <c r="BQ178" s="89"/>
      <c r="BR178" s="89"/>
      <c r="BS178" s="89"/>
      <c r="BT178" s="89"/>
      <c r="BU178" s="89"/>
    </row>
    <row r="179" spans="1:73" s="90" customFormat="1" ht="60" x14ac:dyDescent="0.25">
      <c r="A179" s="91" t="s">
        <v>797</v>
      </c>
      <c r="B179" s="92">
        <v>4211.03</v>
      </c>
      <c r="C179" s="95" t="s">
        <v>798</v>
      </c>
      <c r="D179" s="95" t="s">
        <v>799</v>
      </c>
      <c r="E179" s="96" t="s">
        <v>800</v>
      </c>
      <c r="F179" s="97"/>
      <c r="G179" s="93" t="s">
        <v>562</v>
      </c>
      <c r="H179" s="97">
        <v>43833</v>
      </c>
      <c r="I179" s="98">
        <v>84011.39</v>
      </c>
      <c r="J179" s="104"/>
      <c r="K179" s="93" t="s">
        <v>801</v>
      </c>
      <c r="L179" s="93" t="s">
        <v>802</v>
      </c>
      <c r="M179" s="93" t="s">
        <v>71</v>
      </c>
      <c r="N179" s="98"/>
      <c r="O179" s="108"/>
      <c r="P179" s="108"/>
      <c r="Q179" s="108"/>
      <c r="R179" s="98">
        <v>84011.39</v>
      </c>
      <c r="S179" s="108"/>
      <c r="T179" s="98">
        <v>84011.39</v>
      </c>
      <c r="U179" s="88">
        <v>44469</v>
      </c>
      <c r="V179" s="89"/>
      <c r="W179" s="89"/>
      <c r="X179" s="89"/>
      <c r="Y179" s="89"/>
      <c r="Z179" s="89"/>
      <c r="AA179" s="89"/>
      <c r="AB179" s="89"/>
      <c r="AC179" s="89"/>
      <c r="AD179" s="89"/>
      <c r="AE179" s="89"/>
      <c r="AF179" s="89"/>
      <c r="AG179" s="89"/>
      <c r="AH179" s="89"/>
      <c r="AI179" s="89"/>
      <c r="AJ179" s="89"/>
      <c r="AK179" s="89"/>
      <c r="AL179" s="89"/>
      <c r="AM179" s="89"/>
      <c r="AN179" s="89"/>
      <c r="AO179" s="89"/>
      <c r="AP179" s="89"/>
      <c r="AQ179" s="89"/>
      <c r="AR179" s="89"/>
      <c r="AS179" s="89"/>
      <c r="AT179" s="89"/>
      <c r="AU179" s="89"/>
      <c r="AV179" s="89"/>
      <c r="AW179" s="89"/>
      <c r="AX179" s="89"/>
      <c r="AY179" s="89"/>
      <c r="AZ179" s="89"/>
      <c r="BA179" s="89"/>
      <c r="BB179" s="89"/>
      <c r="BC179" s="89"/>
      <c r="BD179" s="89"/>
      <c r="BE179" s="89"/>
      <c r="BF179" s="89"/>
      <c r="BG179" s="89"/>
      <c r="BH179" s="89"/>
      <c r="BI179" s="89"/>
      <c r="BJ179" s="89"/>
      <c r="BK179" s="89"/>
      <c r="BL179" s="89"/>
      <c r="BM179" s="89"/>
      <c r="BN179" s="89"/>
      <c r="BO179" s="89"/>
      <c r="BP179" s="89"/>
      <c r="BQ179" s="89"/>
      <c r="BR179" s="89"/>
      <c r="BS179" s="89"/>
      <c r="BT179" s="89"/>
      <c r="BU179" s="89"/>
    </row>
    <row r="180" spans="1:73" s="90" customFormat="1" ht="120" x14ac:dyDescent="0.25">
      <c r="A180" s="91"/>
      <c r="B180" s="92">
        <v>4211.03</v>
      </c>
      <c r="C180" s="100" t="s">
        <v>803</v>
      </c>
      <c r="D180" s="100" t="s">
        <v>804</v>
      </c>
      <c r="E180" s="101" t="s">
        <v>805</v>
      </c>
      <c r="F180" s="102">
        <v>43276</v>
      </c>
      <c r="G180" s="92" t="s">
        <v>806</v>
      </c>
      <c r="H180" s="102">
        <v>43830</v>
      </c>
      <c r="I180" s="155">
        <v>28944.400000000001</v>
      </c>
      <c r="J180" s="103"/>
      <c r="K180" s="92" t="s">
        <v>801</v>
      </c>
      <c r="L180" s="92" t="s">
        <v>807</v>
      </c>
      <c r="M180" s="92" t="s">
        <v>808</v>
      </c>
      <c r="N180" s="155">
        <v>28944.400000000001</v>
      </c>
      <c r="O180" s="144"/>
      <c r="P180" s="144"/>
      <c r="Q180" s="144"/>
      <c r="R180" s="144"/>
      <c r="S180" s="144"/>
      <c r="T180" s="155">
        <v>28944.400000000001</v>
      </c>
      <c r="U180" s="88">
        <v>44469</v>
      </c>
      <c r="V180" s="89"/>
      <c r="W180" s="89"/>
      <c r="X180" s="89"/>
      <c r="Y180" s="89"/>
      <c r="Z180" s="89"/>
      <c r="AA180" s="89"/>
      <c r="AB180" s="89"/>
      <c r="AC180" s="89"/>
      <c r="AD180" s="89"/>
      <c r="AE180" s="89"/>
      <c r="AF180" s="89"/>
      <c r="AG180" s="89"/>
      <c r="AH180" s="89"/>
      <c r="AI180" s="89"/>
      <c r="AJ180" s="89"/>
      <c r="AK180" s="89"/>
      <c r="AL180" s="89"/>
      <c r="AM180" s="89"/>
      <c r="AN180" s="89"/>
      <c r="AO180" s="89"/>
      <c r="AP180" s="89"/>
      <c r="AQ180" s="89"/>
      <c r="AR180" s="89"/>
      <c r="AS180" s="89"/>
      <c r="AT180" s="89"/>
      <c r="AU180" s="89"/>
      <c r="AV180" s="89"/>
      <c r="AW180" s="89"/>
      <c r="AX180" s="89"/>
      <c r="AY180" s="89"/>
      <c r="AZ180" s="89"/>
      <c r="BA180" s="89"/>
      <c r="BB180" s="89"/>
      <c r="BC180" s="89"/>
      <c r="BD180" s="89"/>
      <c r="BE180" s="89"/>
      <c r="BF180" s="89"/>
      <c r="BG180" s="89"/>
      <c r="BH180" s="89"/>
      <c r="BI180" s="89"/>
      <c r="BJ180" s="89"/>
      <c r="BK180" s="89"/>
      <c r="BL180" s="89"/>
      <c r="BM180" s="89"/>
      <c r="BN180" s="89"/>
      <c r="BO180" s="89"/>
      <c r="BP180" s="89"/>
      <c r="BQ180" s="89"/>
      <c r="BR180" s="89"/>
      <c r="BS180" s="89"/>
      <c r="BT180" s="89"/>
      <c r="BU180" s="89"/>
    </row>
    <row r="181" spans="1:73" s="90" customFormat="1" ht="240" x14ac:dyDescent="0.25">
      <c r="A181" s="91" t="s">
        <v>344</v>
      </c>
      <c r="B181" s="92">
        <v>4211.03</v>
      </c>
      <c r="C181" s="100" t="s">
        <v>345</v>
      </c>
      <c r="D181" s="100" t="s">
        <v>809</v>
      </c>
      <c r="E181" s="101" t="s">
        <v>347</v>
      </c>
      <c r="F181" s="102">
        <v>44249</v>
      </c>
      <c r="G181" s="92" t="s">
        <v>79</v>
      </c>
      <c r="H181" s="102">
        <v>43752</v>
      </c>
      <c r="I181" s="105">
        <v>5992624.75</v>
      </c>
      <c r="J181" s="104"/>
      <c r="K181" s="92" t="s">
        <v>34</v>
      </c>
      <c r="L181" s="92" t="s">
        <v>810</v>
      </c>
      <c r="M181" s="92" t="s">
        <v>349</v>
      </c>
      <c r="N181" s="94"/>
      <c r="O181" s="94"/>
      <c r="P181" s="94"/>
      <c r="Q181" s="105"/>
      <c r="R181" s="105">
        <v>5992624.75</v>
      </c>
      <c r="S181" s="94"/>
      <c r="T181" s="105">
        <v>5992624.75</v>
      </c>
      <c r="U181" s="88">
        <v>44469</v>
      </c>
      <c r="V181" s="89"/>
      <c r="W181" s="89"/>
      <c r="X181" s="89"/>
      <c r="Y181" s="89"/>
      <c r="Z181" s="89"/>
      <c r="AA181" s="89"/>
      <c r="AB181" s="89"/>
      <c r="AC181" s="89"/>
      <c r="AD181" s="89"/>
      <c r="AE181" s="89"/>
      <c r="AF181" s="89"/>
      <c r="AG181" s="89"/>
      <c r="AH181" s="89"/>
      <c r="AI181" s="89"/>
      <c r="AJ181" s="89"/>
      <c r="AK181" s="89"/>
      <c r="AL181" s="89"/>
      <c r="AM181" s="89"/>
      <c r="AN181" s="89"/>
      <c r="AO181" s="89"/>
      <c r="AP181" s="89"/>
      <c r="AQ181" s="89"/>
      <c r="AR181" s="89"/>
      <c r="AS181" s="89"/>
      <c r="AT181" s="89"/>
      <c r="AU181" s="89"/>
      <c r="AV181" s="89"/>
      <c r="AW181" s="89"/>
      <c r="AX181" s="89"/>
      <c r="AY181" s="89"/>
      <c r="AZ181" s="89"/>
      <c r="BA181" s="89"/>
      <c r="BB181" s="89"/>
      <c r="BC181" s="89"/>
      <c r="BD181" s="89"/>
      <c r="BE181" s="89"/>
      <c r="BF181" s="89"/>
      <c r="BG181" s="89"/>
      <c r="BH181" s="89"/>
      <c r="BI181" s="89"/>
      <c r="BJ181" s="89"/>
      <c r="BK181" s="89"/>
      <c r="BL181" s="89"/>
      <c r="BM181" s="89"/>
      <c r="BN181" s="89"/>
      <c r="BO181" s="89"/>
      <c r="BP181" s="89"/>
      <c r="BQ181" s="89"/>
      <c r="BR181" s="89"/>
      <c r="BS181" s="89"/>
      <c r="BT181" s="89"/>
      <c r="BU181" s="89"/>
    </row>
    <row r="182" spans="1:73" s="90" customFormat="1" ht="60" x14ac:dyDescent="0.25">
      <c r="A182" s="91" t="s">
        <v>811</v>
      </c>
      <c r="B182" s="92">
        <v>4211.03</v>
      </c>
      <c r="C182" s="100" t="s">
        <v>812</v>
      </c>
      <c r="D182" s="100" t="s">
        <v>813</v>
      </c>
      <c r="E182" s="101" t="s">
        <v>814</v>
      </c>
      <c r="F182" s="102">
        <v>43630</v>
      </c>
      <c r="G182" s="92" t="s">
        <v>815</v>
      </c>
      <c r="H182" s="102">
        <v>43605</v>
      </c>
      <c r="I182" s="103">
        <v>72054.34</v>
      </c>
      <c r="J182" s="104"/>
      <c r="K182" s="92" t="s">
        <v>801</v>
      </c>
      <c r="L182" s="92" t="s">
        <v>807</v>
      </c>
      <c r="M182" s="92" t="s">
        <v>816</v>
      </c>
      <c r="N182" s="103"/>
      <c r="O182" s="103">
        <v>72054.34</v>
      </c>
      <c r="P182" s="103"/>
      <c r="Q182" s="103"/>
      <c r="R182" s="103"/>
      <c r="S182" s="112"/>
      <c r="T182" s="103">
        <v>72054.34</v>
      </c>
      <c r="U182" s="88">
        <v>44469</v>
      </c>
      <c r="V182" s="89"/>
      <c r="W182" s="89"/>
      <c r="X182" s="89"/>
      <c r="Y182" s="89"/>
      <c r="Z182" s="89"/>
      <c r="AA182" s="89"/>
      <c r="AB182" s="89"/>
      <c r="AC182" s="89"/>
      <c r="AD182" s="89"/>
      <c r="AE182" s="89"/>
      <c r="AF182" s="89"/>
      <c r="AG182" s="89"/>
      <c r="AH182" s="89"/>
      <c r="AI182" s="89"/>
      <c r="AJ182" s="89"/>
      <c r="AK182" s="89"/>
      <c r="AL182" s="89"/>
      <c r="AM182" s="89"/>
      <c r="AN182" s="89"/>
      <c r="AO182" s="89"/>
      <c r="AP182" s="89"/>
      <c r="AQ182" s="89"/>
      <c r="AR182" s="89"/>
      <c r="AS182" s="89"/>
      <c r="AT182" s="89"/>
      <c r="AU182" s="89"/>
      <c r="AV182" s="89"/>
      <c r="AW182" s="89"/>
      <c r="AX182" s="89"/>
      <c r="AY182" s="89"/>
      <c r="AZ182" s="89"/>
      <c r="BA182" s="89"/>
      <c r="BB182" s="89"/>
      <c r="BC182" s="89"/>
      <c r="BD182" s="89"/>
      <c r="BE182" s="89"/>
      <c r="BF182" s="89"/>
      <c r="BG182" s="89"/>
      <c r="BH182" s="89"/>
      <c r="BI182" s="89"/>
      <c r="BJ182" s="89"/>
      <c r="BK182" s="89"/>
      <c r="BL182" s="89"/>
      <c r="BM182" s="89"/>
      <c r="BN182" s="89"/>
      <c r="BO182" s="89"/>
      <c r="BP182" s="89"/>
      <c r="BQ182" s="89"/>
      <c r="BR182" s="89"/>
      <c r="BS182" s="89"/>
      <c r="BT182" s="89"/>
      <c r="BU182" s="89"/>
    </row>
    <row r="183" spans="1:73" s="90" customFormat="1" ht="60" x14ac:dyDescent="0.25">
      <c r="A183" s="91" t="s">
        <v>811</v>
      </c>
      <c r="B183" s="92">
        <v>4211.03</v>
      </c>
      <c r="C183" s="100" t="s">
        <v>812</v>
      </c>
      <c r="D183" s="100" t="s">
        <v>817</v>
      </c>
      <c r="E183" s="101" t="s">
        <v>814</v>
      </c>
      <c r="F183" s="102">
        <v>43630</v>
      </c>
      <c r="G183" s="92" t="s">
        <v>818</v>
      </c>
      <c r="H183" s="102">
        <v>43605</v>
      </c>
      <c r="I183" s="103">
        <v>190227.8</v>
      </c>
      <c r="J183" s="104"/>
      <c r="K183" s="92" t="s">
        <v>801</v>
      </c>
      <c r="L183" s="92" t="s">
        <v>807</v>
      </c>
      <c r="M183" s="92" t="s">
        <v>95</v>
      </c>
      <c r="N183" s="103"/>
      <c r="O183" s="103">
        <v>190227.8</v>
      </c>
      <c r="P183" s="103"/>
      <c r="Q183" s="103"/>
      <c r="R183" s="103"/>
      <c r="S183" s="112"/>
      <c r="T183" s="103">
        <v>190227.8</v>
      </c>
      <c r="U183" s="88">
        <v>44469</v>
      </c>
      <c r="V183" s="89"/>
      <c r="W183" s="89"/>
      <c r="X183" s="89"/>
      <c r="Y183" s="89"/>
      <c r="Z183" s="89"/>
      <c r="AA183" s="89"/>
      <c r="AB183" s="89"/>
      <c r="AC183" s="89"/>
      <c r="AD183" s="89"/>
      <c r="AE183" s="89"/>
      <c r="AF183" s="89"/>
      <c r="AG183" s="89"/>
      <c r="AH183" s="89"/>
      <c r="AI183" s="89"/>
      <c r="AJ183" s="89"/>
      <c r="AK183" s="89"/>
      <c r="AL183" s="89"/>
      <c r="AM183" s="89"/>
      <c r="AN183" s="89"/>
      <c r="AO183" s="89"/>
      <c r="AP183" s="89"/>
      <c r="AQ183" s="89"/>
      <c r="AR183" s="89"/>
      <c r="AS183" s="89"/>
      <c r="AT183" s="89"/>
      <c r="AU183" s="89"/>
      <c r="AV183" s="89"/>
      <c r="AW183" s="89"/>
      <c r="AX183" s="89"/>
      <c r="AY183" s="89"/>
      <c r="AZ183" s="89"/>
      <c r="BA183" s="89"/>
      <c r="BB183" s="89"/>
      <c r="BC183" s="89"/>
      <c r="BD183" s="89"/>
      <c r="BE183" s="89"/>
      <c r="BF183" s="89"/>
      <c r="BG183" s="89"/>
      <c r="BH183" s="89"/>
      <c r="BI183" s="89"/>
      <c r="BJ183" s="89"/>
      <c r="BK183" s="89"/>
      <c r="BL183" s="89"/>
      <c r="BM183" s="89"/>
      <c r="BN183" s="89"/>
      <c r="BO183" s="89"/>
      <c r="BP183" s="89"/>
      <c r="BQ183" s="89"/>
      <c r="BR183" s="89"/>
      <c r="BS183" s="89"/>
      <c r="BT183" s="89"/>
      <c r="BU183" s="89"/>
    </row>
    <row r="184" spans="1:73" s="90" customFormat="1" ht="60" x14ac:dyDescent="0.25">
      <c r="A184" s="91" t="s">
        <v>811</v>
      </c>
      <c r="B184" s="92">
        <v>4211.03</v>
      </c>
      <c r="C184" s="100" t="s">
        <v>812</v>
      </c>
      <c r="D184" s="100" t="s">
        <v>819</v>
      </c>
      <c r="E184" s="101" t="s">
        <v>814</v>
      </c>
      <c r="F184" s="102">
        <v>43630</v>
      </c>
      <c r="G184" s="92" t="s">
        <v>820</v>
      </c>
      <c r="H184" s="102">
        <v>43605</v>
      </c>
      <c r="I184" s="103">
        <v>216748.3</v>
      </c>
      <c r="J184" s="104"/>
      <c r="K184" s="92" t="s">
        <v>801</v>
      </c>
      <c r="L184" s="92" t="s">
        <v>807</v>
      </c>
      <c r="M184" s="92" t="s">
        <v>781</v>
      </c>
      <c r="N184" s="103"/>
      <c r="O184" s="103">
        <v>216748.3</v>
      </c>
      <c r="P184" s="103"/>
      <c r="Q184" s="103"/>
      <c r="R184" s="103"/>
      <c r="S184" s="112"/>
      <c r="T184" s="103">
        <v>216748.3</v>
      </c>
      <c r="U184" s="88">
        <v>44469</v>
      </c>
      <c r="V184" s="89"/>
      <c r="W184" s="89"/>
      <c r="X184" s="89"/>
      <c r="Y184" s="89"/>
      <c r="Z184" s="89"/>
      <c r="AA184" s="89"/>
      <c r="AB184" s="89"/>
      <c r="AC184" s="89"/>
      <c r="AD184" s="89"/>
      <c r="AE184" s="89"/>
      <c r="AF184" s="89"/>
      <c r="AG184" s="89"/>
      <c r="AH184" s="89"/>
      <c r="AI184" s="89"/>
      <c r="AJ184" s="89"/>
      <c r="AK184" s="89"/>
      <c r="AL184" s="89"/>
      <c r="AM184" s="89"/>
      <c r="AN184" s="89"/>
      <c r="AO184" s="89"/>
      <c r="AP184" s="89"/>
      <c r="AQ184" s="89"/>
      <c r="AR184" s="89"/>
      <c r="AS184" s="89"/>
      <c r="AT184" s="89"/>
      <c r="AU184" s="89"/>
      <c r="AV184" s="89"/>
      <c r="AW184" s="89"/>
      <c r="AX184" s="89"/>
      <c r="AY184" s="89"/>
      <c r="AZ184" s="89"/>
      <c r="BA184" s="89"/>
      <c r="BB184" s="89"/>
      <c r="BC184" s="89"/>
      <c r="BD184" s="89"/>
      <c r="BE184" s="89"/>
      <c r="BF184" s="89"/>
      <c r="BG184" s="89"/>
      <c r="BH184" s="89"/>
      <c r="BI184" s="89"/>
      <c r="BJ184" s="89"/>
      <c r="BK184" s="89"/>
      <c r="BL184" s="89"/>
      <c r="BM184" s="89"/>
      <c r="BN184" s="89"/>
      <c r="BO184" s="89"/>
      <c r="BP184" s="89"/>
      <c r="BQ184" s="89"/>
      <c r="BR184" s="89"/>
      <c r="BS184" s="89"/>
      <c r="BT184" s="89"/>
      <c r="BU184" s="89"/>
    </row>
    <row r="185" spans="1:73" s="90" customFormat="1" ht="75" x14ac:dyDescent="0.25">
      <c r="A185" s="91" t="s">
        <v>811</v>
      </c>
      <c r="B185" s="92">
        <v>4211.03</v>
      </c>
      <c r="C185" s="100" t="s">
        <v>812</v>
      </c>
      <c r="D185" s="100" t="s">
        <v>821</v>
      </c>
      <c r="E185" s="101" t="s">
        <v>814</v>
      </c>
      <c r="F185" s="102">
        <v>43630</v>
      </c>
      <c r="G185" s="92" t="s">
        <v>822</v>
      </c>
      <c r="H185" s="102">
        <v>43605</v>
      </c>
      <c r="I185" s="103">
        <v>125333.7</v>
      </c>
      <c r="J185" s="104"/>
      <c r="K185" s="92" t="s">
        <v>801</v>
      </c>
      <c r="L185" s="92" t="s">
        <v>807</v>
      </c>
      <c r="M185" s="92" t="s">
        <v>95</v>
      </c>
      <c r="N185" s="103"/>
      <c r="O185" s="103">
        <v>125333.7</v>
      </c>
      <c r="P185" s="103"/>
      <c r="Q185" s="103"/>
      <c r="R185" s="103"/>
      <c r="S185" s="112"/>
      <c r="T185" s="103">
        <v>125333.7</v>
      </c>
      <c r="U185" s="88">
        <v>44469</v>
      </c>
      <c r="V185" s="89"/>
      <c r="W185" s="89"/>
      <c r="X185" s="89"/>
      <c r="Y185" s="89"/>
      <c r="Z185" s="89"/>
      <c r="AA185" s="89"/>
      <c r="AB185" s="89"/>
      <c r="AC185" s="89"/>
      <c r="AD185" s="89"/>
      <c r="AE185" s="89"/>
      <c r="AF185" s="89"/>
      <c r="AG185" s="89"/>
      <c r="AH185" s="89"/>
      <c r="AI185" s="89"/>
      <c r="AJ185" s="89"/>
      <c r="AK185" s="89"/>
      <c r="AL185" s="89"/>
      <c r="AM185" s="89"/>
      <c r="AN185" s="89"/>
      <c r="AO185" s="89"/>
      <c r="AP185" s="89"/>
      <c r="AQ185" s="89"/>
      <c r="AR185" s="89"/>
      <c r="AS185" s="89"/>
      <c r="AT185" s="89"/>
      <c r="AU185" s="89"/>
      <c r="AV185" s="89"/>
      <c r="AW185" s="89"/>
      <c r="AX185" s="89"/>
      <c r="AY185" s="89"/>
      <c r="AZ185" s="89"/>
      <c r="BA185" s="89"/>
      <c r="BB185" s="89"/>
      <c r="BC185" s="89"/>
      <c r="BD185" s="89"/>
      <c r="BE185" s="89"/>
      <c r="BF185" s="89"/>
      <c r="BG185" s="89"/>
      <c r="BH185" s="89"/>
      <c r="BI185" s="89"/>
      <c r="BJ185" s="89"/>
      <c r="BK185" s="89"/>
      <c r="BL185" s="89"/>
      <c r="BM185" s="89"/>
      <c r="BN185" s="89"/>
      <c r="BO185" s="89"/>
      <c r="BP185" s="89"/>
      <c r="BQ185" s="89"/>
      <c r="BR185" s="89"/>
      <c r="BS185" s="89"/>
      <c r="BT185" s="89"/>
      <c r="BU185" s="89"/>
    </row>
    <row r="186" spans="1:73" s="90" customFormat="1" ht="75" x14ac:dyDescent="0.25">
      <c r="A186" s="91" t="s">
        <v>811</v>
      </c>
      <c r="B186" s="92">
        <v>4211.03</v>
      </c>
      <c r="C186" s="100" t="s">
        <v>812</v>
      </c>
      <c r="D186" s="100" t="s">
        <v>823</v>
      </c>
      <c r="E186" s="101" t="s">
        <v>814</v>
      </c>
      <c r="F186" s="102">
        <v>43630</v>
      </c>
      <c r="G186" s="92" t="s">
        <v>824</v>
      </c>
      <c r="H186" s="102">
        <v>43605</v>
      </c>
      <c r="I186" s="103">
        <v>68528.5</v>
      </c>
      <c r="J186" s="104"/>
      <c r="K186" s="92" t="s">
        <v>801</v>
      </c>
      <c r="L186" s="92" t="s">
        <v>807</v>
      </c>
      <c r="M186" s="92" t="s">
        <v>95</v>
      </c>
      <c r="N186" s="103"/>
      <c r="O186" s="103">
        <v>68528.5</v>
      </c>
      <c r="P186" s="94"/>
      <c r="Q186" s="103"/>
      <c r="R186" s="103"/>
      <c r="S186" s="94"/>
      <c r="T186" s="103">
        <v>68528.5</v>
      </c>
      <c r="U186" s="88">
        <v>44469</v>
      </c>
      <c r="V186" s="89"/>
      <c r="W186" s="89"/>
      <c r="X186" s="89"/>
      <c r="Y186" s="89"/>
      <c r="Z186" s="89"/>
      <c r="AA186" s="89"/>
      <c r="AB186" s="89"/>
      <c r="AC186" s="89"/>
      <c r="AD186" s="89"/>
      <c r="AE186" s="89"/>
      <c r="AF186" s="89"/>
      <c r="AG186" s="89"/>
      <c r="AH186" s="89"/>
      <c r="AI186" s="89"/>
      <c r="AJ186" s="89"/>
      <c r="AK186" s="89"/>
      <c r="AL186" s="89"/>
      <c r="AM186" s="89"/>
      <c r="AN186" s="89"/>
      <c r="AO186" s="89"/>
      <c r="AP186" s="89"/>
      <c r="AQ186" s="89"/>
      <c r="AR186" s="89"/>
      <c r="AS186" s="89"/>
      <c r="AT186" s="89"/>
      <c r="AU186" s="89"/>
      <c r="AV186" s="89"/>
      <c r="AW186" s="89"/>
      <c r="AX186" s="89"/>
      <c r="AY186" s="89"/>
      <c r="AZ186" s="89"/>
      <c r="BA186" s="89"/>
      <c r="BB186" s="89"/>
      <c r="BC186" s="89"/>
      <c r="BD186" s="89"/>
      <c r="BE186" s="89"/>
      <c r="BF186" s="89"/>
      <c r="BG186" s="89"/>
      <c r="BH186" s="89"/>
      <c r="BI186" s="89"/>
      <c r="BJ186" s="89"/>
      <c r="BK186" s="89"/>
      <c r="BL186" s="89"/>
      <c r="BM186" s="89"/>
      <c r="BN186" s="89"/>
      <c r="BO186" s="89"/>
      <c r="BP186" s="89"/>
      <c r="BQ186" s="89"/>
      <c r="BR186" s="89"/>
      <c r="BS186" s="89"/>
      <c r="BT186" s="89"/>
      <c r="BU186" s="89"/>
    </row>
    <row r="187" spans="1:73" s="90" customFormat="1" ht="75" x14ac:dyDescent="0.25">
      <c r="A187" s="91" t="s">
        <v>811</v>
      </c>
      <c r="B187" s="92">
        <v>4211.03</v>
      </c>
      <c r="C187" s="100" t="s">
        <v>812</v>
      </c>
      <c r="D187" s="100" t="s">
        <v>825</v>
      </c>
      <c r="E187" s="101" t="s">
        <v>814</v>
      </c>
      <c r="F187" s="102">
        <v>43630</v>
      </c>
      <c r="G187" s="92" t="s">
        <v>826</v>
      </c>
      <c r="H187" s="102">
        <v>43605</v>
      </c>
      <c r="I187" s="103">
        <v>236158.12</v>
      </c>
      <c r="J187" s="104"/>
      <c r="K187" s="92" t="s">
        <v>801</v>
      </c>
      <c r="L187" s="92" t="s">
        <v>807</v>
      </c>
      <c r="M187" s="92" t="s">
        <v>827</v>
      </c>
      <c r="N187" s="103"/>
      <c r="O187" s="103">
        <v>236158.12</v>
      </c>
      <c r="P187" s="94"/>
      <c r="Q187" s="103"/>
      <c r="R187" s="103"/>
      <c r="S187" s="94"/>
      <c r="T187" s="103">
        <v>236158.12</v>
      </c>
      <c r="U187" s="88">
        <v>44469</v>
      </c>
      <c r="V187" s="89"/>
      <c r="W187" s="89"/>
      <c r="X187" s="89"/>
      <c r="Y187" s="89"/>
      <c r="Z187" s="89"/>
      <c r="AA187" s="89"/>
      <c r="AB187" s="89"/>
      <c r="AC187" s="89"/>
      <c r="AD187" s="89"/>
      <c r="AE187" s="89"/>
      <c r="AF187" s="89"/>
      <c r="AG187" s="89"/>
      <c r="AH187" s="89"/>
      <c r="AI187" s="89"/>
      <c r="AJ187" s="89"/>
      <c r="AK187" s="89"/>
      <c r="AL187" s="89"/>
      <c r="AM187" s="89"/>
      <c r="AN187" s="89"/>
      <c r="AO187" s="89"/>
      <c r="AP187" s="89"/>
      <c r="AQ187" s="89"/>
      <c r="AR187" s="89"/>
      <c r="AS187" s="89"/>
      <c r="AT187" s="89"/>
      <c r="AU187" s="89"/>
      <c r="AV187" s="89"/>
      <c r="AW187" s="89"/>
      <c r="AX187" s="89"/>
      <c r="AY187" s="89"/>
      <c r="AZ187" s="89"/>
      <c r="BA187" s="89"/>
      <c r="BB187" s="89"/>
      <c r="BC187" s="89"/>
      <c r="BD187" s="89"/>
      <c r="BE187" s="89"/>
      <c r="BF187" s="89"/>
      <c r="BG187" s="89"/>
      <c r="BH187" s="89"/>
      <c r="BI187" s="89"/>
      <c r="BJ187" s="89"/>
      <c r="BK187" s="89"/>
      <c r="BL187" s="89"/>
      <c r="BM187" s="89"/>
      <c r="BN187" s="89"/>
      <c r="BO187" s="89"/>
      <c r="BP187" s="89"/>
      <c r="BQ187" s="89"/>
      <c r="BR187" s="89"/>
      <c r="BS187" s="89"/>
      <c r="BT187" s="89"/>
      <c r="BU187" s="89"/>
    </row>
    <row r="188" spans="1:73" s="90" customFormat="1" ht="75" x14ac:dyDescent="0.25">
      <c r="A188" s="91" t="s">
        <v>811</v>
      </c>
      <c r="B188" s="92">
        <v>4211.03</v>
      </c>
      <c r="C188" s="100" t="s">
        <v>812</v>
      </c>
      <c r="D188" s="100" t="s">
        <v>828</v>
      </c>
      <c r="E188" s="101" t="s">
        <v>814</v>
      </c>
      <c r="F188" s="102">
        <v>43630</v>
      </c>
      <c r="G188" s="92" t="s">
        <v>829</v>
      </c>
      <c r="H188" s="102">
        <v>43605</v>
      </c>
      <c r="I188" s="103">
        <v>82681.42</v>
      </c>
      <c r="J188" s="104"/>
      <c r="K188" s="92" t="s">
        <v>801</v>
      </c>
      <c r="L188" s="92" t="s">
        <v>807</v>
      </c>
      <c r="M188" s="92" t="s">
        <v>830</v>
      </c>
      <c r="N188" s="103"/>
      <c r="O188" s="103">
        <v>82681.42</v>
      </c>
      <c r="P188" s="94"/>
      <c r="Q188" s="103"/>
      <c r="R188" s="103"/>
      <c r="S188" s="94"/>
      <c r="T188" s="103">
        <v>82681.42</v>
      </c>
      <c r="U188" s="88">
        <v>44469</v>
      </c>
      <c r="V188" s="89"/>
      <c r="W188" s="89"/>
      <c r="X188" s="89"/>
      <c r="Y188" s="89"/>
      <c r="Z188" s="89"/>
      <c r="AA188" s="89"/>
      <c r="AB188" s="89"/>
      <c r="AC188" s="89"/>
      <c r="AD188" s="89"/>
      <c r="AE188" s="89"/>
      <c r="AF188" s="89"/>
      <c r="AG188" s="89"/>
      <c r="AH188" s="89"/>
      <c r="AI188" s="89"/>
      <c r="AJ188" s="89"/>
      <c r="AK188" s="89"/>
      <c r="AL188" s="89"/>
      <c r="AM188" s="89"/>
      <c r="AN188" s="89"/>
      <c r="AO188" s="89"/>
      <c r="AP188" s="89"/>
      <c r="AQ188" s="89"/>
      <c r="AR188" s="89"/>
      <c r="AS188" s="89"/>
      <c r="AT188" s="89"/>
      <c r="AU188" s="89"/>
      <c r="AV188" s="89"/>
      <c r="AW188" s="89"/>
      <c r="AX188" s="89"/>
      <c r="AY188" s="89"/>
      <c r="AZ188" s="89"/>
      <c r="BA188" s="89"/>
      <c r="BB188" s="89"/>
      <c r="BC188" s="89"/>
      <c r="BD188" s="89"/>
      <c r="BE188" s="89"/>
      <c r="BF188" s="89"/>
      <c r="BG188" s="89"/>
      <c r="BH188" s="89"/>
      <c r="BI188" s="89"/>
      <c r="BJ188" s="89"/>
      <c r="BK188" s="89"/>
      <c r="BL188" s="89"/>
      <c r="BM188" s="89"/>
      <c r="BN188" s="89"/>
      <c r="BO188" s="89"/>
      <c r="BP188" s="89"/>
      <c r="BQ188" s="89"/>
      <c r="BR188" s="89"/>
      <c r="BS188" s="89"/>
      <c r="BT188" s="89"/>
      <c r="BU188" s="89"/>
    </row>
    <row r="189" spans="1:73" s="110" customFormat="1" ht="120" x14ac:dyDescent="0.25">
      <c r="A189" s="91" t="s">
        <v>831</v>
      </c>
      <c r="B189" s="92">
        <v>4211.03</v>
      </c>
      <c r="C189" s="100" t="s">
        <v>803</v>
      </c>
      <c r="D189" s="100" t="s">
        <v>832</v>
      </c>
      <c r="E189" s="101" t="s">
        <v>805</v>
      </c>
      <c r="F189" s="102">
        <v>43276</v>
      </c>
      <c r="G189" s="92" t="s">
        <v>833</v>
      </c>
      <c r="H189" s="102">
        <v>43368</v>
      </c>
      <c r="I189" s="103">
        <v>11756.92</v>
      </c>
      <c r="J189" s="103"/>
      <c r="K189" s="92" t="s">
        <v>801</v>
      </c>
      <c r="L189" s="92" t="s">
        <v>807</v>
      </c>
      <c r="M189" s="92" t="s">
        <v>834</v>
      </c>
      <c r="N189" s="103">
        <v>11756.92</v>
      </c>
      <c r="O189" s="144"/>
      <c r="P189" s="144"/>
      <c r="Q189" s="144"/>
      <c r="R189" s="144"/>
      <c r="S189" s="144"/>
      <c r="T189" s="103">
        <v>11756.92</v>
      </c>
      <c r="U189" s="88">
        <v>44469</v>
      </c>
      <c r="V189" s="109"/>
      <c r="W189" s="109"/>
      <c r="X189" s="109"/>
      <c r="Y189" s="109"/>
      <c r="Z189" s="109"/>
      <c r="AA189" s="109"/>
      <c r="AB189" s="109"/>
      <c r="AC189" s="109"/>
      <c r="AD189" s="109"/>
      <c r="AE189" s="109"/>
      <c r="AF189" s="109"/>
      <c r="AG189" s="109"/>
      <c r="AH189" s="109"/>
      <c r="AI189" s="109"/>
      <c r="AJ189" s="109"/>
      <c r="AK189" s="109"/>
      <c r="AL189" s="109"/>
      <c r="AM189" s="109"/>
      <c r="AN189" s="109"/>
      <c r="AO189" s="109"/>
      <c r="AP189" s="109"/>
      <c r="AQ189" s="109"/>
      <c r="AR189" s="109"/>
      <c r="AS189" s="109"/>
      <c r="AT189" s="109"/>
      <c r="AU189" s="109"/>
      <c r="AV189" s="109"/>
      <c r="AW189" s="109"/>
      <c r="AX189" s="109"/>
      <c r="AY189" s="109"/>
      <c r="AZ189" s="109"/>
      <c r="BA189" s="109"/>
      <c r="BB189" s="109"/>
      <c r="BC189" s="109"/>
      <c r="BD189" s="109"/>
      <c r="BE189" s="109"/>
      <c r="BF189" s="109"/>
      <c r="BG189" s="109"/>
      <c r="BH189" s="109"/>
      <c r="BI189" s="109"/>
      <c r="BJ189" s="109"/>
      <c r="BK189" s="109"/>
      <c r="BL189" s="109"/>
      <c r="BM189" s="109"/>
      <c r="BN189" s="109"/>
      <c r="BO189" s="109"/>
      <c r="BP189" s="109"/>
      <c r="BQ189" s="109"/>
      <c r="BR189" s="109"/>
      <c r="BS189" s="109"/>
      <c r="BT189" s="109"/>
      <c r="BU189" s="109"/>
    </row>
    <row r="190" spans="1:73" s="90" customFormat="1" ht="90" x14ac:dyDescent="0.25">
      <c r="A190" s="107" t="s">
        <v>835</v>
      </c>
      <c r="B190" s="92">
        <v>4211.03</v>
      </c>
      <c r="C190" s="95" t="s">
        <v>836</v>
      </c>
      <c r="D190" s="95" t="s">
        <v>837</v>
      </c>
      <c r="E190" s="96" t="s">
        <v>838</v>
      </c>
      <c r="F190" s="97">
        <v>43215</v>
      </c>
      <c r="G190" s="92" t="s">
        <v>42</v>
      </c>
      <c r="H190" s="97">
        <v>43284</v>
      </c>
      <c r="I190" s="98">
        <v>156000</v>
      </c>
      <c r="J190" s="104"/>
      <c r="K190" s="93" t="s">
        <v>839</v>
      </c>
      <c r="L190" s="93" t="s">
        <v>840</v>
      </c>
      <c r="M190" s="93" t="s">
        <v>841</v>
      </c>
      <c r="N190" s="98"/>
      <c r="O190" s="98">
        <v>156000</v>
      </c>
      <c r="P190" s="108"/>
      <c r="Q190" s="98"/>
      <c r="R190" s="108"/>
      <c r="S190" s="108"/>
      <c r="T190" s="98">
        <v>156000</v>
      </c>
      <c r="U190" s="88">
        <v>44469</v>
      </c>
      <c r="V190" s="89"/>
      <c r="W190" s="89"/>
      <c r="X190" s="89"/>
      <c r="Y190" s="89"/>
      <c r="Z190" s="89"/>
      <c r="AA190" s="89"/>
      <c r="AB190" s="89"/>
      <c r="AC190" s="89"/>
      <c r="AD190" s="89"/>
      <c r="AE190" s="89"/>
      <c r="AF190" s="89"/>
      <c r="AG190" s="89"/>
      <c r="AH190" s="89"/>
      <c r="AI190" s="89"/>
      <c r="AJ190" s="89"/>
      <c r="AK190" s="89"/>
      <c r="AL190" s="89"/>
      <c r="AM190" s="89"/>
      <c r="AN190" s="89"/>
      <c r="AO190" s="89"/>
      <c r="AP190" s="89"/>
      <c r="AQ190" s="89"/>
      <c r="AR190" s="89"/>
      <c r="AS190" s="89"/>
      <c r="AT190" s="89"/>
      <c r="AU190" s="89"/>
      <c r="AV190" s="89"/>
      <c r="AW190" s="89"/>
      <c r="AX190" s="89"/>
      <c r="AY190" s="89"/>
      <c r="AZ190" s="89"/>
      <c r="BA190" s="89"/>
      <c r="BB190" s="89"/>
      <c r="BC190" s="89"/>
      <c r="BD190" s="89"/>
      <c r="BE190" s="89"/>
      <c r="BF190" s="89"/>
      <c r="BG190" s="89"/>
      <c r="BH190" s="89"/>
      <c r="BI190" s="89"/>
      <c r="BJ190" s="89"/>
      <c r="BK190" s="89"/>
      <c r="BL190" s="89"/>
      <c r="BM190" s="89"/>
      <c r="BN190" s="89"/>
      <c r="BO190" s="89"/>
      <c r="BP190" s="89"/>
      <c r="BQ190" s="89"/>
      <c r="BR190" s="89"/>
      <c r="BS190" s="89"/>
      <c r="BT190" s="89"/>
      <c r="BU190" s="89"/>
    </row>
    <row r="191" spans="1:73" s="90" customFormat="1" ht="60" x14ac:dyDescent="0.25">
      <c r="A191" s="91" t="s">
        <v>811</v>
      </c>
      <c r="B191" s="92">
        <v>4211.03</v>
      </c>
      <c r="C191" s="100" t="s">
        <v>812</v>
      </c>
      <c r="D191" s="100" t="s">
        <v>842</v>
      </c>
      <c r="E191" s="101" t="s">
        <v>843</v>
      </c>
      <c r="F191" s="102">
        <v>43551</v>
      </c>
      <c r="G191" s="92" t="s">
        <v>844</v>
      </c>
      <c r="H191" s="102">
        <v>43199</v>
      </c>
      <c r="I191" s="103">
        <v>62779.54</v>
      </c>
      <c r="J191" s="134"/>
      <c r="K191" s="92" t="s">
        <v>801</v>
      </c>
      <c r="L191" s="92" t="s">
        <v>807</v>
      </c>
      <c r="M191" s="92" t="s">
        <v>845</v>
      </c>
      <c r="N191" s="103"/>
      <c r="O191" s="103">
        <v>62779.54</v>
      </c>
      <c r="P191" s="94"/>
      <c r="Q191" s="94"/>
      <c r="R191" s="103"/>
      <c r="S191" s="94"/>
      <c r="T191" s="103">
        <v>62779.54</v>
      </c>
      <c r="U191" s="88">
        <v>44469</v>
      </c>
      <c r="V191" s="89"/>
      <c r="W191" s="89"/>
      <c r="X191" s="89"/>
      <c r="Y191" s="89"/>
      <c r="Z191" s="89"/>
      <c r="AA191" s="89"/>
      <c r="AB191" s="89"/>
      <c r="AC191" s="89"/>
      <c r="AD191" s="89"/>
      <c r="AE191" s="89"/>
      <c r="AF191" s="89"/>
      <c r="AG191" s="89"/>
      <c r="AH191" s="89"/>
      <c r="AI191" s="89"/>
      <c r="AJ191" s="89"/>
      <c r="AK191" s="89"/>
      <c r="AL191" s="89"/>
      <c r="AM191" s="89"/>
      <c r="AN191" s="89"/>
      <c r="AO191" s="89"/>
      <c r="AP191" s="89"/>
      <c r="AQ191" s="89"/>
      <c r="AR191" s="89"/>
      <c r="AS191" s="89"/>
      <c r="AT191" s="89"/>
      <c r="AU191" s="89"/>
      <c r="AV191" s="89"/>
      <c r="AW191" s="89"/>
      <c r="AX191" s="89"/>
      <c r="AY191" s="89"/>
      <c r="AZ191" s="89"/>
      <c r="BA191" s="89"/>
      <c r="BB191" s="89"/>
      <c r="BC191" s="89"/>
      <c r="BD191" s="89"/>
      <c r="BE191" s="89"/>
      <c r="BF191" s="89"/>
      <c r="BG191" s="89"/>
      <c r="BH191" s="89"/>
      <c r="BI191" s="89"/>
      <c r="BJ191" s="89"/>
      <c r="BK191" s="89"/>
      <c r="BL191" s="89"/>
      <c r="BM191" s="89"/>
      <c r="BN191" s="89"/>
      <c r="BO191" s="89"/>
      <c r="BP191" s="89"/>
      <c r="BQ191" s="89"/>
      <c r="BR191" s="89"/>
      <c r="BS191" s="89"/>
      <c r="BT191" s="89"/>
      <c r="BU191" s="89"/>
    </row>
    <row r="192" spans="1:73" s="90" customFormat="1" ht="60" x14ac:dyDescent="0.25">
      <c r="A192" s="91" t="s">
        <v>811</v>
      </c>
      <c r="B192" s="92">
        <v>4211.03</v>
      </c>
      <c r="C192" s="100" t="s">
        <v>812</v>
      </c>
      <c r="D192" s="100" t="s">
        <v>842</v>
      </c>
      <c r="E192" s="101" t="s">
        <v>843</v>
      </c>
      <c r="F192" s="102">
        <v>43551</v>
      </c>
      <c r="G192" s="92" t="s">
        <v>844</v>
      </c>
      <c r="H192" s="102">
        <v>43199</v>
      </c>
      <c r="I192" s="103">
        <v>8487.06</v>
      </c>
      <c r="J192" s="134"/>
      <c r="K192" s="92" t="s">
        <v>801</v>
      </c>
      <c r="L192" s="92" t="s">
        <v>807</v>
      </c>
      <c r="M192" s="92" t="s">
        <v>845</v>
      </c>
      <c r="N192" s="103"/>
      <c r="O192" s="103">
        <v>8487.06</v>
      </c>
      <c r="P192" s="94"/>
      <c r="Q192" s="94"/>
      <c r="R192" s="103"/>
      <c r="S192" s="94"/>
      <c r="T192" s="103">
        <v>8487.06</v>
      </c>
      <c r="U192" s="88">
        <v>44469</v>
      </c>
      <c r="V192" s="89"/>
      <c r="W192" s="89"/>
      <c r="X192" s="89"/>
      <c r="Y192" s="89"/>
      <c r="Z192" s="89"/>
      <c r="AA192" s="89"/>
      <c r="AB192" s="89"/>
      <c r="AC192" s="89"/>
      <c r="AD192" s="89"/>
      <c r="AE192" s="89"/>
      <c r="AF192" s="89"/>
      <c r="AG192" s="89"/>
      <c r="AH192" s="89"/>
      <c r="AI192" s="89"/>
      <c r="AJ192" s="89"/>
      <c r="AK192" s="89"/>
      <c r="AL192" s="89"/>
      <c r="AM192" s="89"/>
      <c r="AN192" s="89"/>
      <c r="AO192" s="89"/>
      <c r="AP192" s="89"/>
      <c r="AQ192" s="89"/>
      <c r="AR192" s="89"/>
      <c r="AS192" s="89"/>
      <c r="AT192" s="89"/>
      <c r="AU192" s="89"/>
      <c r="AV192" s="89"/>
      <c r="AW192" s="89"/>
      <c r="AX192" s="89"/>
      <c r="AY192" s="89"/>
      <c r="AZ192" s="89"/>
      <c r="BA192" s="89"/>
      <c r="BB192" s="89"/>
      <c r="BC192" s="89"/>
      <c r="BD192" s="89"/>
      <c r="BE192" s="89"/>
      <c r="BF192" s="89"/>
      <c r="BG192" s="89"/>
      <c r="BH192" s="89"/>
      <c r="BI192" s="89"/>
      <c r="BJ192" s="89"/>
      <c r="BK192" s="89"/>
      <c r="BL192" s="89"/>
      <c r="BM192" s="89"/>
      <c r="BN192" s="89"/>
      <c r="BO192" s="89"/>
      <c r="BP192" s="89"/>
      <c r="BQ192" s="89"/>
      <c r="BR192" s="89"/>
      <c r="BS192" s="89"/>
      <c r="BT192" s="89"/>
      <c r="BU192" s="89"/>
    </row>
    <row r="193" spans="1:73" s="90" customFormat="1" ht="75" x14ac:dyDescent="0.25">
      <c r="A193" s="91" t="s">
        <v>846</v>
      </c>
      <c r="B193" s="92">
        <v>4211.03</v>
      </c>
      <c r="C193" s="100" t="s">
        <v>847</v>
      </c>
      <c r="D193" s="100" t="s">
        <v>848</v>
      </c>
      <c r="E193" s="101" t="s">
        <v>761</v>
      </c>
      <c r="F193" s="102"/>
      <c r="G193" s="92" t="s">
        <v>849</v>
      </c>
      <c r="H193" s="102">
        <v>43194</v>
      </c>
      <c r="I193" s="103">
        <v>47200</v>
      </c>
      <c r="J193" s="104"/>
      <c r="K193" s="92" t="s">
        <v>762</v>
      </c>
      <c r="L193" s="92" t="s">
        <v>850</v>
      </c>
      <c r="M193" s="92" t="s">
        <v>851</v>
      </c>
      <c r="N193" s="94">
        <v>47200</v>
      </c>
      <c r="O193" s="94"/>
      <c r="P193" s="94"/>
      <c r="Q193" s="94"/>
      <c r="R193" s="94"/>
      <c r="S193" s="94"/>
      <c r="T193" s="94">
        <v>47200</v>
      </c>
      <c r="U193" s="88">
        <v>44469</v>
      </c>
      <c r="V193" s="89"/>
      <c r="W193" s="89"/>
      <c r="X193" s="89"/>
      <c r="Y193" s="89"/>
      <c r="Z193" s="89"/>
      <c r="AA193" s="89"/>
      <c r="AB193" s="89"/>
      <c r="AC193" s="89"/>
      <c r="AD193" s="89"/>
      <c r="AE193" s="89"/>
      <c r="AF193" s="89"/>
      <c r="AG193" s="89"/>
      <c r="AH193" s="89"/>
      <c r="AI193" s="89"/>
      <c r="AJ193" s="89"/>
      <c r="AK193" s="89"/>
      <c r="AL193" s="89"/>
      <c r="AM193" s="89"/>
      <c r="AN193" s="89"/>
      <c r="AO193" s="89"/>
      <c r="AP193" s="89"/>
      <c r="AQ193" s="89"/>
      <c r="AR193" s="89"/>
      <c r="AS193" s="89"/>
      <c r="AT193" s="89"/>
      <c r="AU193" s="89"/>
      <c r="AV193" s="89"/>
      <c r="AW193" s="89"/>
      <c r="AX193" s="89"/>
      <c r="AY193" s="89"/>
      <c r="AZ193" s="89"/>
      <c r="BA193" s="89"/>
      <c r="BB193" s="89"/>
      <c r="BC193" s="89"/>
      <c r="BD193" s="89"/>
      <c r="BE193" s="89"/>
      <c r="BF193" s="89"/>
      <c r="BG193" s="89"/>
      <c r="BH193" s="89"/>
      <c r="BI193" s="89"/>
      <c r="BJ193" s="89"/>
      <c r="BK193" s="89"/>
      <c r="BL193" s="89"/>
      <c r="BM193" s="89"/>
      <c r="BN193" s="89"/>
      <c r="BO193" s="89"/>
      <c r="BP193" s="89"/>
      <c r="BQ193" s="89"/>
      <c r="BR193" s="89"/>
      <c r="BS193" s="89"/>
      <c r="BT193" s="89"/>
      <c r="BU193" s="89"/>
    </row>
    <row r="194" spans="1:73" s="90" customFormat="1" ht="105" x14ac:dyDescent="0.25">
      <c r="A194" s="91">
        <v>130753962</v>
      </c>
      <c r="B194" s="92">
        <v>4211.03</v>
      </c>
      <c r="C194" s="100" t="s">
        <v>852</v>
      </c>
      <c r="D194" s="100" t="s">
        <v>853</v>
      </c>
      <c r="E194" s="101" t="s">
        <v>854</v>
      </c>
      <c r="F194" s="102">
        <v>42405</v>
      </c>
      <c r="G194" s="92" t="s">
        <v>855</v>
      </c>
      <c r="H194" s="102">
        <v>43126</v>
      </c>
      <c r="I194" s="103">
        <v>728090</v>
      </c>
      <c r="J194" s="103"/>
      <c r="K194" s="92" t="s">
        <v>801</v>
      </c>
      <c r="L194" s="92" t="s">
        <v>856</v>
      </c>
      <c r="M194" s="92" t="s">
        <v>857</v>
      </c>
      <c r="N194" s="94"/>
      <c r="O194" s="94">
        <v>728090</v>
      </c>
      <c r="P194" s="94"/>
      <c r="Q194" s="94"/>
      <c r="R194" s="94"/>
      <c r="S194" s="94"/>
      <c r="T194" s="94">
        <v>728090</v>
      </c>
      <c r="U194" s="88">
        <v>44469</v>
      </c>
      <c r="V194" s="89"/>
      <c r="W194" s="89"/>
      <c r="X194" s="89"/>
      <c r="Y194" s="89"/>
      <c r="Z194" s="89"/>
      <c r="AA194" s="89"/>
      <c r="AB194" s="89"/>
      <c r="AC194" s="89"/>
      <c r="AD194" s="89"/>
      <c r="AE194" s="89"/>
      <c r="AF194" s="89"/>
      <c r="AG194" s="89"/>
      <c r="AH194" s="89"/>
      <c r="AI194" s="89"/>
      <c r="AJ194" s="89"/>
      <c r="AK194" s="89"/>
      <c r="AL194" s="89"/>
      <c r="AM194" s="89"/>
      <c r="AN194" s="89"/>
      <c r="AO194" s="89"/>
      <c r="AP194" s="89"/>
      <c r="AQ194" s="89"/>
      <c r="AR194" s="89"/>
      <c r="AS194" s="89"/>
      <c r="AT194" s="89"/>
      <c r="AU194" s="89"/>
      <c r="AV194" s="89"/>
      <c r="AW194" s="89"/>
      <c r="AX194" s="89"/>
      <c r="AY194" s="89"/>
      <c r="AZ194" s="89"/>
      <c r="BA194" s="89"/>
      <c r="BB194" s="89"/>
      <c r="BC194" s="89"/>
      <c r="BD194" s="89"/>
      <c r="BE194" s="89"/>
      <c r="BF194" s="89"/>
      <c r="BG194" s="89"/>
      <c r="BH194" s="89"/>
      <c r="BI194" s="89"/>
      <c r="BJ194" s="89"/>
      <c r="BK194" s="89"/>
      <c r="BL194" s="89"/>
      <c r="BM194" s="89"/>
      <c r="BN194" s="89"/>
      <c r="BO194" s="89"/>
      <c r="BP194" s="89"/>
      <c r="BQ194" s="89"/>
      <c r="BR194" s="89"/>
      <c r="BS194" s="89"/>
      <c r="BT194" s="89"/>
      <c r="BU194" s="89"/>
    </row>
    <row r="195" spans="1:73" s="90" customFormat="1" ht="120" x14ac:dyDescent="0.25">
      <c r="A195" s="91" t="s">
        <v>831</v>
      </c>
      <c r="B195" s="92">
        <v>4211.03</v>
      </c>
      <c r="C195" s="100" t="s">
        <v>803</v>
      </c>
      <c r="D195" s="100" t="s">
        <v>858</v>
      </c>
      <c r="E195" s="101" t="s">
        <v>859</v>
      </c>
      <c r="F195" s="102"/>
      <c r="G195" s="92" t="s">
        <v>860</v>
      </c>
      <c r="H195" s="102">
        <v>43096</v>
      </c>
      <c r="I195" s="155">
        <v>64680.54</v>
      </c>
      <c r="J195" s="103"/>
      <c r="K195" s="92" t="s">
        <v>801</v>
      </c>
      <c r="L195" s="92" t="s">
        <v>807</v>
      </c>
      <c r="M195" s="92" t="s">
        <v>861</v>
      </c>
      <c r="N195" s="155">
        <v>64680.54</v>
      </c>
      <c r="O195" s="144"/>
      <c r="P195" s="144"/>
      <c r="Q195" s="144"/>
      <c r="R195" s="144"/>
      <c r="S195" s="144"/>
      <c r="T195" s="155">
        <v>64680.54</v>
      </c>
      <c r="U195" s="88">
        <v>44469</v>
      </c>
      <c r="V195" s="89"/>
      <c r="W195" s="89"/>
      <c r="X195" s="89"/>
      <c r="Y195" s="89"/>
      <c r="Z195" s="89"/>
      <c r="AA195" s="89"/>
      <c r="AB195" s="89"/>
      <c r="AC195" s="89"/>
      <c r="AD195" s="89"/>
      <c r="AE195" s="89"/>
      <c r="AF195" s="89"/>
      <c r="AG195" s="89"/>
      <c r="AH195" s="89"/>
      <c r="AI195" s="89"/>
      <c r="AJ195" s="89"/>
      <c r="AK195" s="89"/>
      <c r="AL195" s="89"/>
      <c r="AM195" s="89"/>
      <c r="AN195" s="89"/>
      <c r="AO195" s="89"/>
      <c r="AP195" s="89"/>
      <c r="AQ195" s="89"/>
      <c r="AR195" s="89"/>
      <c r="AS195" s="89"/>
      <c r="AT195" s="89"/>
      <c r="AU195" s="89"/>
      <c r="AV195" s="89"/>
      <c r="AW195" s="89"/>
      <c r="AX195" s="89"/>
      <c r="AY195" s="89"/>
      <c r="AZ195" s="89"/>
      <c r="BA195" s="89"/>
      <c r="BB195" s="89"/>
      <c r="BC195" s="89"/>
      <c r="BD195" s="89"/>
      <c r="BE195" s="89"/>
      <c r="BF195" s="89"/>
      <c r="BG195" s="89"/>
      <c r="BH195" s="89"/>
      <c r="BI195" s="89"/>
      <c r="BJ195" s="89"/>
      <c r="BK195" s="89"/>
      <c r="BL195" s="89"/>
      <c r="BM195" s="89"/>
      <c r="BN195" s="89"/>
      <c r="BO195" s="89"/>
      <c r="BP195" s="89"/>
      <c r="BQ195" s="89"/>
      <c r="BR195" s="89"/>
      <c r="BS195" s="89"/>
      <c r="BT195" s="89"/>
      <c r="BU195" s="89"/>
    </row>
    <row r="196" spans="1:73" s="90" customFormat="1" ht="105" x14ac:dyDescent="0.25">
      <c r="A196" s="91" t="s">
        <v>862</v>
      </c>
      <c r="B196" s="92" t="s">
        <v>863</v>
      </c>
      <c r="C196" s="100" t="s">
        <v>864</v>
      </c>
      <c r="D196" s="100" t="s">
        <v>865</v>
      </c>
      <c r="E196" s="101" t="s">
        <v>866</v>
      </c>
      <c r="F196" s="102" t="s">
        <v>761</v>
      </c>
      <c r="G196" s="92" t="s">
        <v>867</v>
      </c>
      <c r="H196" s="102">
        <v>43096</v>
      </c>
      <c r="I196" s="105">
        <v>2371224.5499999998</v>
      </c>
      <c r="J196" s="104"/>
      <c r="K196" s="92" t="s">
        <v>282</v>
      </c>
      <c r="L196" s="92" t="s">
        <v>868</v>
      </c>
      <c r="M196" s="92" t="s">
        <v>869</v>
      </c>
      <c r="N196" s="105"/>
      <c r="O196" s="94"/>
      <c r="P196" s="94"/>
      <c r="Q196" s="94"/>
      <c r="R196" s="105">
        <v>2371224.5499999998</v>
      </c>
      <c r="S196" s="94"/>
      <c r="T196" s="105">
        <v>2371224.5499999998</v>
      </c>
      <c r="U196" s="88">
        <v>44469</v>
      </c>
      <c r="V196" s="89"/>
      <c r="W196" s="89"/>
      <c r="X196" s="89"/>
      <c r="Y196" s="89"/>
      <c r="Z196" s="89"/>
      <c r="AA196" s="89"/>
      <c r="AB196" s="89"/>
      <c r="AC196" s="89"/>
      <c r="AD196" s="89"/>
      <c r="AE196" s="89"/>
      <c r="AF196" s="89"/>
      <c r="AG196" s="89"/>
      <c r="AH196" s="89"/>
      <c r="AI196" s="89"/>
      <c r="AJ196" s="89"/>
      <c r="AK196" s="89"/>
      <c r="AL196" s="89"/>
      <c r="AM196" s="89"/>
      <c r="AN196" s="89"/>
      <c r="AO196" s="89"/>
      <c r="AP196" s="89"/>
      <c r="AQ196" s="89"/>
      <c r="AR196" s="89"/>
      <c r="AS196" s="89"/>
      <c r="AT196" s="89"/>
      <c r="AU196" s="89"/>
      <c r="AV196" s="89"/>
      <c r="AW196" s="89"/>
      <c r="AX196" s="89"/>
      <c r="AY196" s="89"/>
      <c r="AZ196" s="89"/>
      <c r="BA196" s="89"/>
      <c r="BB196" s="89"/>
      <c r="BC196" s="89"/>
      <c r="BD196" s="89"/>
      <c r="BE196" s="89"/>
      <c r="BF196" s="89"/>
      <c r="BG196" s="89"/>
      <c r="BH196" s="89"/>
      <c r="BI196" s="89"/>
      <c r="BJ196" s="89"/>
      <c r="BK196" s="89"/>
      <c r="BL196" s="89"/>
      <c r="BM196" s="89"/>
      <c r="BN196" s="89"/>
      <c r="BO196" s="89"/>
      <c r="BP196" s="89"/>
      <c r="BQ196" s="89"/>
      <c r="BR196" s="89"/>
      <c r="BS196" s="89"/>
      <c r="BT196" s="89"/>
      <c r="BU196" s="89"/>
    </row>
    <row r="197" spans="1:73" s="90" customFormat="1" ht="105" x14ac:dyDescent="0.25">
      <c r="A197" s="91" t="s">
        <v>862</v>
      </c>
      <c r="B197" s="92" t="s">
        <v>863</v>
      </c>
      <c r="C197" s="100" t="s">
        <v>864</v>
      </c>
      <c r="D197" s="100" t="s">
        <v>870</v>
      </c>
      <c r="E197" s="101" t="s">
        <v>866</v>
      </c>
      <c r="F197" s="102" t="s">
        <v>761</v>
      </c>
      <c r="G197" s="92" t="s">
        <v>867</v>
      </c>
      <c r="H197" s="102">
        <v>43096</v>
      </c>
      <c r="I197" s="105">
        <v>2371224.5499999998</v>
      </c>
      <c r="J197" s="104"/>
      <c r="K197" s="92" t="s">
        <v>282</v>
      </c>
      <c r="L197" s="92" t="s">
        <v>868</v>
      </c>
      <c r="M197" s="92" t="s">
        <v>869</v>
      </c>
      <c r="N197" s="105"/>
      <c r="O197" s="94"/>
      <c r="P197" s="94"/>
      <c r="Q197" s="94"/>
      <c r="R197" s="105">
        <v>2371224.5499999998</v>
      </c>
      <c r="S197" s="94"/>
      <c r="T197" s="105">
        <v>2371224.5499999998</v>
      </c>
      <c r="U197" s="88">
        <v>44469</v>
      </c>
      <c r="V197" s="89"/>
      <c r="W197" s="89"/>
      <c r="X197" s="89"/>
      <c r="Y197" s="89"/>
      <c r="Z197" s="89"/>
      <c r="AA197" s="89"/>
      <c r="AB197" s="89"/>
      <c r="AC197" s="89"/>
      <c r="AD197" s="89"/>
      <c r="AE197" s="89"/>
      <c r="AF197" s="89"/>
      <c r="AG197" s="89"/>
      <c r="AH197" s="89"/>
      <c r="AI197" s="89"/>
      <c r="AJ197" s="89"/>
      <c r="AK197" s="89"/>
      <c r="AL197" s="89"/>
      <c r="AM197" s="89"/>
      <c r="AN197" s="89"/>
      <c r="AO197" s="89"/>
      <c r="AP197" s="89"/>
      <c r="AQ197" s="89"/>
      <c r="AR197" s="89"/>
      <c r="AS197" s="89"/>
      <c r="AT197" s="89"/>
      <c r="AU197" s="89"/>
      <c r="AV197" s="89"/>
      <c r="AW197" s="89"/>
      <c r="AX197" s="89"/>
      <c r="AY197" s="89"/>
      <c r="AZ197" s="89"/>
      <c r="BA197" s="89"/>
      <c r="BB197" s="89"/>
      <c r="BC197" s="89"/>
      <c r="BD197" s="89"/>
      <c r="BE197" s="89"/>
      <c r="BF197" s="89"/>
      <c r="BG197" s="89"/>
      <c r="BH197" s="89"/>
      <c r="BI197" s="89"/>
      <c r="BJ197" s="89"/>
      <c r="BK197" s="89"/>
      <c r="BL197" s="89"/>
      <c r="BM197" s="89"/>
      <c r="BN197" s="89"/>
      <c r="BO197" s="89"/>
      <c r="BP197" s="89"/>
      <c r="BQ197" s="89"/>
      <c r="BR197" s="89"/>
      <c r="BS197" s="89"/>
      <c r="BT197" s="89"/>
      <c r="BU197" s="89"/>
    </row>
    <row r="198" spans="1:73" s="90" customFormat="1" ht="105" x14ac:dyDescent="0.25">
      <c r="A198" s="91" t="s">
        <v>862</v>
      </c>
      <c r="B198" s="92" t="s">
        <v>863</v>
      </c>
      <c r="C198" s="100" t="s">
        <v>864</v>
      </c>
      <c r="D198" s="100" t="s">
        <v>871</v>
      </c>
      <c r="E198" s="101" t="s">
        <v>866</v>
      </c>
      <c r="F198" s="102" t="s">
        <v>761</v>
      </c>
      <c r="G198" s="92" t="s">
        <v>867</v>
      </c>
      <c r="H198" s="102">
        <v>43096</v>
      </c>
      <c r="I198" s="105">
        <v>2371224.5499999998</v>
      </c>
      <c r="J198" s="104"/>
      <c r="K198" s="92" t="s">
        <v>282</v>
      </c>
      <c r="L198" s="92" t="s">
        <v>868</v>
      </c>
      <c r="M198" s="92" t="s">
        <v>869</v>
      </c>
      <c r="N198" s="105"/>
      <c r="O198" s="94"/>
      <c r="P198" s="94"/>
      <c r="Q198" s="94"/>
      <c r="R198" s="105">
        <v>2371224.5499999998</v>
      </c>
      <c r="S198" s="94"/>
      <c r="T198" s="105">
        <v>2371224.5499999998</v>
      </c>
      <c r="U198" s="88">
        <v>44469</v>
      </c>
      <c r="V198" s="89"/>
      <c r="W198" s="89"/>
      <c r="X198" s="89"/>
      <c r="Y198" s="89"/>
      <c r="Z198" s="89"/>
      <c r="AA198" s="89"/>
      <c r="AB198" s="89"/>
      <c r="AC198" s="89"/>
      <c r="AD198" s="89"/>
      <c r="AE198" s="89"/>
      <c r="AF198" s="89"/>
      <c r="AG198" s="89"/>
      <c r="AH198" s="89"/>
      <c r="AI198" s="89"/>
      <c r="AJ198" s="89"/>
      <c r="AK198" s="89"/>
      <c r="AL198" s="89"/>
      <c r="AM198" s="89"/>
      <c r="AN198" s="89"/>
      <c r="AO198" s="89"/>
      <c r="AP198" s="89"/>
      <c r="AQ198" s="89"/>
      <c r="AR198" s="89"/>
      <c r="AS198" s="89"/>
      <c r="AT198" s="89"/>
      <c r="AU198" s="89"/>
      <c r="AV198" s="89"/>
      <c r="AW198" s="89"/>
      <c r="AX198" s="89"/>
      <c r="AY198" s="89"/>
      <c r="AZ198" s="89"/>
      <c r="BA198" s="89"/>
      <c r="BB198" s="89"/>
      <c r="BC198" s="89"/>
      <c r="BD198" s="89"/>
      <c r="BE198" s="89"/>
      <c r="BF198" s="89"/>
      <c r="BG198" s="89"/>
      <c r="BH198" s="89"/>
      <c r="BI198" s="89"/>
      <c r="BJ198" s="89"/>
      <c r="BK198" s="89"/>
      <c r="BL198" s="89"/>
      <c r="BM198" s="89"/>
      <c r="BN198" s="89"/>
      <c r="BO198" s="89"/>
      <c r="BP198" s="89"/>
      <c r="BQ198" s="89"/>
      <c r="BR198" s="89"/>
      <c r="BS198" s="89"/>
      <c r="BT198" s="89"/>
      <c r="BU198" s="89"/>
    </row>
    <row r="199" spans="1:73" s="90" customFormat="1" ht="90" x14ac:dyDescent="0.25">
      <c r="A199" s="91">
        <v>130705771</v>
      </c>
      <c r="B199" s="92">
        <v>4211.03</v>
      </c>
      <c r="C199" s="95" t="s">
        <v>872</v>
      </c>
      <c r="D199" s="95" t="s">
        <v>873</v>
      </c>
      <c r="E199" s="96" t="s">
        <v>874</v>
      </c>
      <c r="F199" s="97">
        <v>43048</v>
      </c>
      <c r="G199" s="93" t="s">
        <v>875</v>
      </c>
      <c r="H199" s="97">
        <v>43069</v>
      </c>
      <c r="I199" s="98">
        <v>100300</v>
      </c>
      <c r="J199" s="104"/>
      <c r="K199" s="93" t="s">
        <v>876</v>
      </c>
      <c r="L199" s="93" t="s">
        <v>877</v>
      </c>
      <c r="M199" s="93" t="s">
        <v>54</v>
      </c>
      <c r="N199" s="98"/>
      <c r="O199" s="98">
        <v>100300</v>
      </c>
      <c r="P199" s="98"/>
      <c r="Q199" s="98"/>
      <c r="R199" s="108"/>
      <c r="S199" s="108"/>
      <c r="T199" s="98">
        <v>100300</v>
      </c>
      <c r="U199" s="88">
        <v>44469</v>
      </c>
      <c r="V199" s="89"/>
      <c r="W199" s="89"/>
      <c r="X199" s="89"/>
      <c r="Y199" s="89"/>
      <c r="Z199" s="89"/>
      <c r="AA199" s="89"/>
      <c r="AB199" s="89"/>
      <c r="AC199" s="89"/>
      <c r="AD199" s="89"/>
      <c r="AE199" s="89"/>
      <c r="AF199" s="89"/>
      <c r="AG199" s="89"/>
      <c r="AH199" s="89"/>
      <c r="AI199" s="89"/>
      <c r="AJ199" s="89"/>
      <c r="AK199" s="89"/>
      <c r="AL199" s="89"/>
      <c r="AM199" s="89"/>
      <c r="AN199" s="89"/>
      <c r="AO199" s="89"/>
      <c r="AP199" s="89"/>
      <c r="AQ199" s="89"/>
      <c r="AR199" s="89"/>
      <c r="AS199" s="89"/>
      <c r="AT199" s="89"/>
      <c r="AU199" s="89"/>
      <c r="AV199" s="89"/>
      <c r="AW199" s="89"/>
      <c r="AX199" s="89"/>
      <c r="AY199" s="89"/>
      <c r="AZ199" s="89"/>
      <c r="BA199" s="89"/>
      <c r="BB199" s="89"/>
      <c r="BC199" s="89"/>
      <c r="BD199" s="89"/>
      <c r="BE199" s="89"/>
      <c r="BF199" s="89"/>
      <c r="BG199" s="89"/>
      <c r="BH199" s="89"/>
      <c r="BI199" s="89"/>
      <c r="BJ199" s="89"/>
      <c r="BK199" s="89"/>
      <c r="BL199" s="89"/>
      <c r="BM199" s="89"/>
      <c r="BN199" s="89"/>
      <c r="BO199" s="89"/>
      <c r="BP199" s="89"/>
      <c r="BQ199" s="89"/>
      <c r="BR199" s="89"/>
      <c r="BS199" s="89"/>
      <c r="BT199" s="89"/>
      <c r="BU199" s="89"/>
    </row>
    <row r="200" spans="1:73" s="90" customFormat="1" ht="60" x14ac:dyDescent="0.25">
      <c r="A200" s="91" t="s">
        <v>878</v>
      </c>
      <c r="B200" s="92">
        <v>4211.03</v>
      </c>
      <c r="C200" s="100" t="s">
        <v>879</v>
      </c>
      <c r="D200" s="100" t="s">
        <v>880</v>
      </c>
      <c r="E200" s="101" t="s">
        <v>881</v>
      </c>
      <c r="F200" s="102">
        <v>43027</v>
      </c>
      <c r="G200" s="92" t="s">
        <v>882</v>
      </c>
      <c r="H200" s="102">
        <v>43040</v>
      </c>
      <c r="I200" s="103">
        <v>82301</v>
      </c>
      <c r="J200" s="104"/>
      <c r="K200" s="92" t="s">
        <v>801</v>
      </c>
      <c r="L200" s="92" t="s">
        <v>883</v>
      </c>
      <c r="M200" s="92" t="s">
        <v>834</v>
      </c>
      <c r="N200" s="103"/>
      <c r="O200" s="103">
        <v>82301</v>
      </c>
      <c r="P200" s="94"/>
      <c r="Q200" s="94"/>
      <c r="R200" s="94"/>
      <c r="S200" s="94"/>
      <c r="T200" s="103">
        <v>82301</v>
      </c>
      <c r="U200" s="88">
        <v>44469</v>
      </c>
      <c r="V200" s="89"/>
      <c r="W200" s="89"/>
      <c r="X200" s="89"/>
      <c r="Y200" s="89"/>
      <c r="Z200" s="89"/>
      <c r="AA200" s="89"/>
      <c r="AB200" s="89"/>
      <c r="AC200" s="89"/>
      <c r="AD200" s="89"/>
      <c r="AE200" s="89"/>
      <c r="AF200" s="89"/>
      <c r="AG200" s="89"/>
      <c r="AH200" s="89"/>
      <c r="AI200" s="89"/>
      <c r="AJ200" s="89"/>
      <c r="AK200" s="89"/>
      <c r="AL200" s="89"/>
      <c r="AM200" s="89"/>
      <c r="AN200" s="89"/>
      <c r="AO200" s="89"/>
      <c r="AP200" s="89"/>
      <c r="AQ200" s="89"/>
      <c r="AR200" s="89"/>
      <c r="AS200" s="89"/>
      <c r="AT200" s="89"/>
      <c r="AU200" s="89"/>
      <c r="AV200" s="89"/>
      <c r="AW200" s="89"/>
      <c r="AX200" s="89"/>
      <c r="AY200" s="89"/>
      <c r="AZ200" s="89"/>
      <c r="BA200" s="89"/>
      <c r="BB200" s="89"/>
      <c r="BC200" s="89"/>
      <c r="BD200" s="89"/>
      <c r="BE200" s="89"/>
      <c r="BF200" s="89"/>
      <c r="BG200" s="89"/>
      <c r="BH200" s="89"/>
      <c r="BI200" s="89"/>
      <c r="BJ200" s="89"/>
      <c r="BK200" s="89"/>
      <c r="BL200" s="89"/>
      <c r="BM200" s="89"/>
      <c r="BN200" s="89"/>
      <c r="BO200" s="89"/>
      <c r="BP200" s="89"/>
      <c r="BQ200" s="89"/>
      <c r="BR200" s="89"/>
      <c r="BS200" s="89"/>
      <c r="BT200" s="89"/>
      <c r="BU200" s="89"/>
    </row>
    <row r="201" spans="1:73" s="90" customFormat="1" ht="60" x14ac:dyDescent="0.25">
      <c r="A201" s="91">
        <v>130481148</v>
      </c>
      <c r="B201" s="92">
        <v>4211.03</v>
      </c>
      <c r="C201" s="100" t="s">
        <v>884</v>
      </c>
      <c r="D201" s="100" t="s">
        <v>885</v>
      </c>
      <c r="E201" s="101" t="s">
        <v>886</v>
      </c>
      <c r="F201" s="102">
        <v>42772</v>
      </c>
      <c r="G201" s="92" t="s">
        <v>887</v>
      </c>
      <c r="H201" s="102">
        <v>42996</v>
      </c>
      <c r="I201" s="103">
        <v>18660.52</v>
      </c>
      <c r="J201" s="103"/>
      <c r="K201" s="92" t="s">
        <v>34</v>
      </c>
      <c r="L201" s="92" t="s">
        <v>888</v>
      </c>
      <c r="M201" s="92" t="s">
        <v>889</v>
      </c>
      <c r="N201" s="103"/>
      <c r="O201" s="103">
        <v>18660.52</v>
      </c>
      <c r="P201" s="103"/>
      <c r="Q201" s="103"/>
      <c r="R201" s="94"/>
      <c r="S201" s="94"/>
      <c r="T201" s="103">
        <v>18660.52</v>
      </c>
      <c r="U201" s="88">
        <v>44469</v>
      </c>
      <c r="V201" s="89"/>
      <c r="W201" s="89"/>
      <c r="X201" s="89"/>
      <c r="Y201" s="89"/>
      <c r="Z201" s="89"/>
      <c r="AA201" s="89"/>
      <c r="AB201" s="89"/>
      <c r="AC201" s="89"/>
      <c r="AD201" s="89"/>
      <c r="AE201" s="89"/>
      <c r="AF201" s="89"/>
      <c r="AG201" s="89"/>
      <c r="AH201" s="89"/>
      <c r="AI201" s="89"/>
      <c r="AJ201" s="89"/>
      <c r="AK201" s="89"/>
      <c r="AL201" s="89"/>
      <c r="AM201" s="89"/>
      <c r="AN201" s="89"/>
      <c r="AO201" s="89"/>
      <c r="AP201" s="89"/>
      <c r="AQ201" s="89"/>
      <c r="AR201" s="89"/>
      <c r="AS201" s="89"/>
      <c r="AT201" s="89"/>
      <c r="AU201" s="89"/>
      <c r="AV201" s="89"/>
      <c r="AW201" s="89"/>
      <c r="AX201" s="89"/>
      <c r="AY201" s="89"/>
      <c r="AZ201" s="89"/>
      <c r="BA201" s="89"/>
      <c r="BB201" s="89"/>
      <c r="BC201" s="89"/>
      <c r="BD201" s="89"/>
      <c r="BE201" s="89"/>
      <c r="BF201" s="89"/>
      <c r="BG201" s="89"/>
      <c r="BH201" s="89"/>
      <c r="BI201" s="89"/>
      <c r="BJ201" s="89"/>
      <c r="BK201" s="89"/>
      <c r="BL201" s="89"/>
      <c r="BM201" s="89"/>
      <c r="BN201" s="89"/>
      <c r="BO201" s="89"/>
      <c r="BP201" s="89"/>
      <c r="BQ201" s="89"/>
      <c r="BR201" s="89"/>
      <c r="BS201" s="89"/>
      <c r="BT201" s="89"/>
      <c r="BU201" s="89"/>
    </row>
    <row r="202" spans="1:73" s="90" customFormat="1" ht="60" x14ac:dyDescent="0.25">
      <c r="A202" s="91">
        <v>130481148</v>
      </c>
      <c r="B202" s="92">
        <v>4211.03</v>
      </c>
      <c r="C202" s="100" t="s">
        <v>884</v>
      </c>
      <c r="D202" s="100" t="s">
        <v>885</v>
      </c>
      <c r="E202" s="101" t="s">
        <v>886</v>
      </c>
      <c r="F202" s="102">
        <v>42772</v>
      </c>
      <c r="G202" s="92" t="s">
        <v>887</v>
      </c>
      <c r="H202" s="102">
        <v>42996</v>
      </c>
      <c r="I202" s="103">
        <v>46728</v>
      </c>
      <c r="J202" s="103"/>
      <c r="K202" s="92" t="s">
        <v>34</v>
      </c>
      <c r="L202" s="92" t="s">
        <v>888</v>
      </c>
      <c r="M202" s="92" t="s">
        <v>889</v>
      </c>
      <c r="N202" s="103"/>
      <c r="O202" s="103">
        <v>46728</v>
      </c>
      <c r="P202" s="103"/>
      <c r="Q202" s="103"/>
      <c r="R202" s="94"/>
      <c r="S202" s="94"/>
      <c r="T202" s="103">
        <v>46728</v>
      </c>
      <c r="U202" s="88">
        <v>44469</v>
      </c>
      <c r="V202" s="89"/>
      <c r="W202" s="89"/>
      <c r="X202" s="89"/>
      <c r="Y202" s="89"/>
      <c r="Z202" s="89"/>
      <c r="AA202" s="89"/>
      <c r="AB202" s="89"/>
      <c r="AC202" s="89"/>
      <c r="AD202" s="89"/>
      <c r="AE202" s="89"/>
      <c r="AF202" s="89"/>
      <c r="AG202" s="89"/>
      <c r="AH202" s="89"/>
      <c r="AI202" s="89"/>
      <c r="AJ202" s="89"/>
      <c r="AK202" s="89"/>
      <c r="AL202" s="89"/>
      <c r="AM202" s="89"/>
      <c r="AN202" s="89"/>
      <c r="AO202" s="89"/>
      <c r="AP202" s="89"/>
      <c r="AQ202" s="89"/>
      <c r="AR202" s="89"/>
      <c r="AS202" s="89"/>
      <c r="AT202" s="89"/>
      <c r="AU202" s="89"/>
      <c r="AV202" s="89"/>
      <c r="AW202" s="89"/>
      <c r="AX202" s="89"/>
      <c r="AY202" s="89"/>
      <c r="AZ202" s="89"/>
      <c r="BA202" s="89"/>
      <c r="BB202" s="89"/>
      <c r="BC202" s="89"/>
      <c r="BD202" s="89"/>
      <c r="BE202" s="89"/>
      <c r="BF202" s="89"/>
      <c r="BG202" s="89"/>
      <c r="BH202" s="89"/>
      <c r="BI202" s="89"/>
      <c r="BJ202" s="89"/>
      <c r="BK202" s="89"/>
      <c r="BL202" s="89"/>
      <c r="BM202" s="89"/>
      <c r="BN202" s="89"/>
      <c r="BO202" s="89"/>
      <c r="BP202" s="89"/>
      <c r="BQ202" s="89"/>
      <c r="BR202" s="89"/>
      <c r="BS202" s="89"/>
      <c r="BT202" s="89"/>
      <c r="BU202" s="89"/>
    </row>
    <row r="203" spans="1:73" s="90" customFormat="1" ht="60" x14ac:dyDescent="0.25">
      <c r="A203" s="91">
        <v>130481148</v>
      </c>
      <c r="B203" s="92">
        <v>4211.03</v>
      </c>
      <c r="C203" s="100" t="s">
        <v>884</v>
      </c>
      <c r="D203" s="100" t="s">
        <v>885</v>
      </c>
      <c r="E203" s="101" t="s">
        <v>890</v>
      </c>
      <c r="F203" s="102">
        <v>42772</v>
      </c>
      <c r="G203" s="92" t="s">
        <v>887</v>
      </c>
      <c r="H203" s="102">
        <v>42996</v>
      </c>
      <c r="I203" s="103">
        <v>7134.28</v>
      </c>
      <c r="J203" s="103"/>
      <c r="K203" s="92" t="s">
        <v>34</v>
      </c>
      <c r="L203" s="92" t="s">
        <v>888</v>
      </c>
      <c r="M203" s="92" t="s">
        <v>889</v>
      </c>
      <c r="N203" s="103"/>
      <c r="O203" s="103">
        <v>7134.28</v>
      </c>
      <c r="P203" s="103"/>
      <c r="Q203" s="103"/>
      <c r="R203" s="94"/>
      <c r="S203" s="94"/>
      <c r="T203" s="103">
        <v>7134.28</v>
      </c>
      <c r="U203" s="88">
        <v>44469</v>
      </c>
      <c r="V203" s="89"/>
      <c r="W203" s="89"/>
      <c r="X203" s="89"/>
      <c r="Y203" s="89"/>
      <c r="Z203" s="89"/>
      <c r="AA203" s="89"/>
      <c r="AB203" s="89"/>
      <c r="AC203" s="89"/>
      <c r="AD203" s="89"/>
      <c r="AE203" s="89"/>
      <c r="AF203" s="89"/>
      <c r="AG203" s="89"/>
      <c r="AH203" s="89"/>
      <c r="AI203" s="89"/>
      <c r="AJ203" s="89"/>
      <c r="AK203" s="89"/>
      <c r="AL203" s="89"/>
      <c r="AM203" s="89"/>
      <c r="AN203" s="89"/>
      <c r="AO203" s="89"/>
      <c r="AP203" s="89"/>
      <c r="AQ203" s="89"/>
      <c r="AR203" s="89"/>
      <c r="AS203" s="89"/>
      <c r="AT203" s="89"/>
      <c r="AU203" s="89"/>
      <c r="AV203" s="89"/>
      <c r="AW203" s="89"/>
      <c r="AX203" s="89"/>
      <c r="AY203" s="89"/>
      <c r="AZ203" s="89"/>
      <c r="BA203" s="89"/>
      <c r="BB203" s="89"/>
      <c r="BC203" s="89"/>
      <c r="BD203" s="89"/>
      <c r="BE203" s="89"/>
      <c r="BF203" s="89"/>
      <c r="BG203" s="89"/>
      <c r="BH203" s="89"/>
      <c r="BI203" s="89"/>
      <c r="BJ203" s="89"/>
      <c r="BK203" s="89"/>
      <c r="BL203" s="89"/>
      <c r="BM203" s="89"/>
      <c r="BN203" s="89"/>
      <c r="BO203" s="89"/>
      <c r="BP203" s="89"/>
      <c r="BQ203" s="89"/>
      <c r="BR203" s="89"/>
      <c r="BS203" s="89"/>
      <c r="BT203" s="89"/>
      <c r="BU203" s="89"/>
    </row>
    <row r="204" spans="1:73" s="90" customFormat="1" ht="60" x14ac:dyDescent="0.25">
      <c r="A204" s="91">
        <v>130481148</v>
      </c>
      <c r="B204" s="92">
        <v>4211.03</v>
      </c>
      <c r="C204" s="100" t="s">
        <v>884</v>
      </c>
      <c r="D204" s="100" t="s">
        <v>885</v>
      </c>
      <c r="E204" s="101" t="s">
        <v>886</v>
      </c>
      <c r="F204" s="102">
        <v>42772</v>
      </c>
      <c r="G204" s="92" t="s">
        <v>887</v>
      </c>
      <c r="H204" s="102">
        <v>42996</v>
      </c>
      <c r="I204" s="103">
        <v>247.8</v>
      </c>
      <c r="J204" s="103"/>
      <c r="K204" s="92" t="s">
        <v>34</v>
      </c>
      <c r="L204" s="92" t="s">
        <v>888</v>
      </c>
      <c r="M204" s="92" t="s">
        <v>889</v>
      </c>
      <c r="N204" s="103"/>
      <c r="O204" s="103">
        <v>247.8</v>
      </c>
      <c r="P204" s="103"/>
      <c r="Q204" s="103"/>
      <c r="R204" s="94"/>
      <c r="S204" s="94"/>
      <c r="T204" s="103">
        <v>247.8</v>
      </c>
      <c r="U204" s="88">
        <v>44469</v>
      </c>
      <c r="V204" s="89"/>
      <c r="W204" s="89"/>
      <c r="X204" s="89"/>
      <c r="Y204" s="89"/>
      <c r="Z204" s="89"/>
      <c r="AA204" s="89"/>
      <c r="AB204" s="89"/>
      <c r="AC204" s="89"/>
      <c r="AD204" s="89"/>
      <c r="AE204" s="89"/>
      <c r="AF204" s="89"/>
      <c r="AG204" s="89"/>
      <c r="AH204" s="89"/>
      <c r="AI204" s="89"/>
      <c r="AJ204" s="89"/>
      <c r="AK204" s="89"/>
      <c r="AL204" s="89"/>
      <c r="AM204" s="89"/>
      <c r="AN204" s="89"/>
      <c r="AO204" s="89"/>
      <c r="AP204" s="89"/>
      <c r="AQ204" s="89"/>
      <c r="AR204" s="89"/>
      <c r="AS204" s="89"/>
      <c r="AT204" s="89"/>
      <c r="AU204" s="89"/>
      <c r="AV204" s="89"/>
      <c r="AW204" s="89"/>
      <c r="AX204" s="89"/>
      <c r="AY204" s="89"/>
      <c r="AZ204" s="89"/>
      <c r="BA204" s="89"/>
      <c r="BB204" s="89"/>
      <c r="BC204" s="89"/>
      <c r="BD204" s="89"/>
      <c r="BE204" s="89"/>
      <c r="BF204" s="89"/>
      <c r="BG204" s="89"/>
      <c r="BH204" s="89"/>
      <c r="BI204" s="89"/>
      <c r="BJ204" s="89"/>
      <c r="BK204" s="89"/>
      <c r="BL204" s="89"/>
      <c r="BM204" s="89"/>
      <c r="BN204" s="89"/>
      <c r="BO204" s="89"/>
      <c r="BP204" s="89"/>
      <c r="BQ204" s="89"/>
      <c r="BR204" s="89"/>
      <c r="BS204" s="89"/>
      <c r="BT204" s="89"/>
      <c r="BU204" s="89"/>
    </row>
    <row r="205" spans="1:73" s="90" customFormat="1" ht="30" x14ac:dyDescent="0.25">
      <c r="A205" s="91">
        <v>130481148</v>
      </c>
      <c r="B205" s="92">
        <v>4211.03</v>
      </c>
      <c r="C205" s="100" t="s">
        <v>884</v>
      </c>
      <c r="D205" s="100" t="s">
        <v>891</v>
      </c>
      <c r="E205" s="101" t="s">
        <v>892</v>
      </c>
      <c r="F205" s="102">
        <v>42984</v>
      </c>
      <c r="G205" s="92" t="s">
        <v>893</v>
      </c>
      <c r="H205" s="102">
        <v>42993</v>
      </c>
      <c r="I205" s="103">
        <v>14278</v>
      </c>
      <c r="J205" s="104"/>
      <c r="K205" s="92" t="s">
        <v>34</v>
      </c>
      <c r="L205" s="92" t="s">
        <v>894</v>
      </c>
      <c r="M205" s="92" t="s">
        <v>266</v>
      </c>
      <c r="N205" s="103"/>
      <c r="O205" s="103"/>
      <c r="P205" s="103"/>
      <c r="Q205" s="103"/>
      <c r="R205" s="103">
        <v>14278</v>
      </c>
      <c r="S205" s="94"/>
      <c r="T205" s="103">
        <v>14278</v>
      </c>
      <c r="U205" s="88">
        <v>44469</v>
      </c>
      <c r="V205" s="89"/>
      <c r="W205" s="89"/>
      <c r="X205" s="89"/>
      <c r="Y205" s="89"/>
      <c r="Z205" s="89"/>
      <c r="AA205" s="89"/>
      <c r="AB205" s="89"/>
      <c r="AC205" s="89"/>
      <c r="AD205" s="89"/>
      <c r="AE205" s="89"/>
      <c r="AF205" s="89"/>
      <c r="AG205" s="89"/>
      <c r="AH205" s="89"/>
      <c r="AI205" s="89"/>
      <c r="AJ205" s="89"/>
      <c r="AK205" s="89"/>
      <c r="AL205" s="89"/>
      <c r="AM205" s="89"/>
      <c r="AN205" s="89"/>
      <c r="AO205" s="89"/>
      <c r="AP205" s="89"/>
      <c r="AQ205" s="89"/>
      <c r="AR205" s="89"/>
      <c r="AS205" s="89"/>
      <c r="AT205" s="89"/>
      <c r="AU205" s="89"/>
      <c r="AV205" s="89"/>
      <c r="AW205" s="89"/>
      <c r="AX205" s="89"/>
      <c r="AY205" s="89"/>
      <c r="AZ205" s="89"/>
      <c r="BA205" s="89"/>
      <c r="BB205" s="89"/>
      <c r="BC205" s="89"/>
      <c r="BD205" s="89"/>
      <c r="BE205" s="89"/>
      <c r="BF205" s="89"/>
      <c r="BG205" s="89"/>
      <c r="BH205" s="89"/>
      <c r="BI205" s="89"/>
      <c r="BJ205" s="89"/>
      <c r="BK205" s="89"/>
      <c r="BL205" s="89"/>
      <c r="BM205" s="89"/>
      <c r="BN205" s="89"/>
      <c r="BO205" s="89"/>
      <c r="BP205" s="89"/>
      <c r="BQ205" s="89"/>
      <c r="BR205" s="89"/>
      <c r="BS205" s="89"/>
      <c r="BT205" s="89"/>
      <c r="BU205" s="89"/>
    </row>
    <row r="206" spans="1:73" s="90" customFormat="1" ht="60" x14ac:dyDescent="0.25">
      <c r="A206" s="91">
        <v>130481148</v>
      </c>
      <c r="B206" s="92">
        <v>4211.03</v>
      </c>
      <c r="C206" s="100" t="s">
        <v>884</v>
      </c>
      <c r="D206" s="100" t="s">
        <v>895</v>
      </c>
      <c r="E206" s="101" t="s">
        <v>896</v>
      </c>
      <c r="F206" s="102">
        <v>42984</v>
      </c>
      <c r="G206" s="92" t="s">
        <v>897</v>
      </c>
      <c r="H206" s="102">
        <v>42989</v>
      </c>
      <c r="I206" s="103">
        <v>38232</v>
      </c>
      <c r="J206" s="103"/>
      <c r="K206" s="92" t="s">
        <v>34</v>
      </c>
      <c r="L206" s="92" t="s">
        <v>888</v>
      </c>
      <c r="M206" s="92" t="s">
        <v>898</v>
      </c>
      <c r="N206" s="103"/>
      <c r="O206" s="103">
        <v>38232</v>
      </c>
      <c r="P206" s="103"/>
      <c r="Q206" s="103"/>
      <c r="R206" s="94"/>
      <c r="S206" s="94"/>
      <c r="T206" s="103">
        <v>38232</v>
      </c>
      <c r="U206" s="88">
        <v>44469</v>
      </c>
      <c r="V206" s="89"/>
      <c r="W206" s="89"/>
      <c r="X206" s="89"/>
      <c r="Y206" s="89"/>
      <c r="Z206" s="89"/>
      <c r="AA206" s="89"/>
      <c r="AB206" s="89"/>
      <c r="AC206" s="89"/>
      <c r="AD206" s="89"/>
      <c r="AE206" s="89"/>
      <c r="AF206" s="89"/>
      <c r="AG206" s="89"/>
      <c r="AH206" s="89"/>
      <c r="AI206" s="89"/>
      <c r="AJ206" s="89"/>
      <c r="AK206" s="89"/>
      <c r="AL206" s="89"/>
      <c r="AM206" s="89"/>
      <c r="AN206" s="89"/>
      <c r="AO206" s="89"/>
      <c r="AP206" s="89"/>
      <c r="AQ206" s="89"/>
      <c r="AR206" s="89"/>
      <c r="AS206" s="89"/>
      <c r="AT206" s="89"/>
      <c r="AU206" s="89"/>
      <c r="AV206" s="89"/>
      <c r="AW206" s="89"/>
      <c r="AX206" s="89"/>
      <c r="AY206" s="89"/>
      <c r="AZ206" s="89"/>
      <c r="BA206" s="89"/>
      <c r="BB206" s="89"/>
      <c r="BC206" s="89"/>
      <c r="BD206" s="89"/>
      <c r="BE206" s="89"/>
      <c r="BF206" s="89"/>
      <c r="BG206" s="89"/>
      <c r="BH206" s="89"/>
      <c r="BI206" s="89"/>
      <c r="BJ206" s="89"/>
      <c r="BK206" s="89"/>
      <c r="BL206" s="89"/>
      <c r="BM206" s="89"/>
      <c r="BN206" s="89"/>
      <c r="BO206" s="89"/>
      <c r="BP206" s="89"/>
      <c r="BQ206" s="89"/>
      <c r="BR206" s="89"/>
      <c r="BS206" s="89"/>
      <c r="BT206" s="89"/>
      <c r="BU206" s="89"/>
    </row>
    <row r="207" spans="1:73" s="90" customFormat="1" ht="75" x14ac:dyDescent="0.25">
      <c r="A207" s="91">
        <v>130481148</v>
      </c>
      <c r="B207" s="92">
        <v>4211.03</v>
      </c>
      <c r="C207" s="100" t="s">
        <v>884</v>
      </c>
      <c r="D207" s="100" t="s">
        <v>899</v>
      </c>
      <c r="E207" s="101" t="s">
        <v>900</v>
      </c>
      <c r="F207" s="102">
        <v>42970</v>
      </c>
      <c r="G207" s="92" t="s">
        <v>901</v>
      </c>
      <c r="H207" s="102">
        <v>42971</v>
      </c>
      <c r="I207" s="103">
        <v>27128.2</v>
      </c>
      <c r="J207" s="103"/>
      <c r="K207" s="92" t="s">
        <v>34</v>
      </c>
      <c r="L207" s="92" t="s">
        <v>888</v>
      </c>
      <c r="M207" s="92" t="s">
        <v>102</v>
      </c>
      <c r="N207" s="103"/>
      <c r="O207" s="103">
        <v>27128.2</v>
      </c>
      <c r="P207" s="103"/>
      <c r="Q207" s="103"/>
      <c r="R207" s="94"/>
      <c r="S207" s="94"/>
      <c r="T207" s="103">
        <v>27128.2</v>
      </c>
      <c r="U207" s="88">
        <v>44469</v>
      </c>
      <c r="V207" s="89"/>
      <c r="W207" s="89"/>
      <c r="X207" s="89"/>
      <c r="Y207" s="89"/>
      <c r="Z207" s="89"/>
      <c r="AA207" s="89"/>
      <c r="AB207" s="89"/>
      <c r="AC207" s="89"/>
      <c r="AD207" s="89"/>
      <c r="AE207" s="89"/>
      <c r="AF207" s="89"/>
      <c r="AG207" s="89"/>
      <c r="AH207" s="89"/>
      <c r="AI207" s="89"/>
      <c r="AJ207" s="89"/>
      <c r="AK207" s="89"/>
      <c r="AL207" s="89"/>
      <c r="AM207" s="89"/>
      <c r="AN207" s="89"/>
      <c r="AO207" s="89"/>
      <c r="AP207" s="89"/>
      <c r="AQ207" s="89"/>
      <c r="AR207" s="89"/>
      <c r="AS207" s="89"/>
      <c r="AT207" s="89"/>
      <c r="AU207" s="89"/>
      <c r="AV207" s="89"/>
      <c r="AW207" s="89"/>
      <c r="AX207" s="89"/>
      <c r="AY207" s="89"/>
      <c r="AZ207" s="89"/>
      <c r="BA207" s="89"/>
      <c r="BB207" s="89"/>
      <c r="BC207" s="89"/>
      <c r="BD207" s="89"/>
      <c r="BE207" s="89"/>
      <c r="BF207" s="89"/>
      <c r="BG207" s="89"/>
      <c r="BH207" s="89"/>
      <c r="BI207" s="89"/>
      <c r="BJ207" s="89"/>
      <c r="BK207" s="89"/>
      <c r="BL207" s="89"/>
      <c r="BM207" s="89"/>
      <c r="BN207" s="89"/>
      <c r="BO207" s="89"/>
      <c r="BP207" s="89"/>
      <c r="BQ207" s="89"/>
      <c r="BR207" s="89"/>
      <c r="BS207" s="89"/>
      <c r="BT207" s="89"/>
      <c r="BU207" s="89"/>
    </row>
    <row r="208" spans="1:73" s="90" customFormat="1" ht="60" x14ac:dyDescent="0.25">
      <c r="A208" s="91">
        <v>130481148</v>
      </c>
      <c r="B208" s="92">
        <v>4211.03</v>
      </c>
      <c r="C208" s="100" t="s">
        <v>884</v>
      </c>
      <c r="D208" s="100" t="s">
        <v>902</v>
      </c>
      <c r="E208" s="101" t="s">
        <v>903</v>
      </c>
      <c r="F208" s="102">
        <v>42949</v>
      </c>
      <c r="G208" s="92" t="s">
        <v>904</v>
      </c>
      <c r="H208" s="102">
        <v>42951</v>
      </c>
      <c r="I208" s="103">
        <v>28261</v>
      </c>
      <c r="J208" s="103"/>
      <c r="K208" s="92" t="s">
        <v>34</v>
      </c>
      <c r="L208" s="92" t="s">
        <v>888</v>
      </c>
      <c r="M208" s="92" t="s">
        <v>905</v>
      </c>
      <c r="N208" s="103"/>
      <c r="O208" s="103">
        <v>28261</v>
      </c>
      <c r="P208" s="103" t="s">
        <v>2</v>
      </c>
      <c r="Q208" s="103"/>
      <c r="R208" s="94"/>
      <c r="S208" s="94"/>
      <c r="T208" s="103">
        <v>28261</v>
      </c>
      <c r="U208" s="88">
        <v>44469</v>
      </c>
      <c r="V208" s="89"/>
      <c r="W208" s="89"/>
      <c r="X208" s="89"/>
      <c r="Y208" s="89"/>
      <c r="Z208" s="89"/>
      <c r="AA208" s="89"/>
      <c r="AB208" s="89"/>
      <c r="AC208" s="89"/>
      <c r="AD208" s="89"/>
      <c r="AE208" s="89"/>
      <c r="AF208" s="89"/>
      <c r="AG208" s="89"/>
      <c r="AH208" s="89"/>
      <c r="AI208" s="89"/>
      <c r="AJ208" s="89"/>
      <c r="AK208" s="89"/>
      <c r="AL208" s="89"/>
      <c r="AM208" s="89"/>
      <c r="AN208" s="89"/>
      <c r="AO208" s="89"/>
      <c r="AP208" s="89"/>
      <c r="AQ208" s="89"/>
      <c r="AR208" s="89"/>
      <c r="AS208" s="89"/>
      <c r="AT208" s="89"/>
      <c r="AU208" s="89"/>
      <c r="AV208" s="89"/>
      <c r="AW208" s="89"/>
      <c r="AX208" s="89"/>
      <c r="AY208" s="89"/>
      <c r="AZ208" s="89"/>
      <c r="BA208" s="89"/>
      <c r="BB208" s="89"/>
      <c r="BC208" s="89"/>
      <c r="BD208" s="89"/>
      <c r="BE208" s="89"/>
      <c r="BF208" s="89"/>
      <c r="BG208" s="89"/>
      <c r="BH208" s="89"/>
      <c r="BI208" s="89"/>
      <c r="BJ208" s="89"/>
      <c r="BK208" s="89"/>
      <c r="BL208" s="89"/>
      <c r="BM208" s="89"/>
      <c r="BN208" s="89"/>
      <c r="BO208" s="89"/>
      <c r="BP208" s="89"/>
      <c r="BQ208" s="89"/>
      <c r="BR208" s="89"/>
      <c r="BS208" s="89"/>
      <c r="BT208" s="89"/>
      <c r="BU208" s="89"/>
    </row>
    <row r="209" spans="1:73" s="90" customFormat="1" ht="60" x14ac:dyDescent="0.25">
      <c r="A209" s="91">
        <v>131231969</v>
      </c>
      <c r="B209" s="92">
        <v>4211.03</v>
      </c>
      <c r="C209" s="100" t="s">
        <v>906</v>
      </c>
      <c r="D209" s="100" t="s">
        <v>907</v>
      </c>
      <c r="E209" s="101" t="s">
        <v>866</v>
      </c>
      <c r="F209" s="102" t="s">
        <v>761</v>
      </c>
      <c r="G209" s="92" t="s">
        <v>908</v>
      </c>
      <c r="H209" s="102">
        <v>42853</v>
      </c>
      <c r="I209" s="103">
        <v>10148</v>
      </c>
      <c r="J209" s="103"/>
      <c r="K209" s="92" t="s">
        <v>801</v>
      </c>
      <c r="L209" s="92" t="s">
        <v>909</v>
      </c>
      <c r="M209" s="92" t="s">
        <v>266</v>
      </c>
      <c r="N209" s="94"/>
      <c r="O209" s="94"/>
      <c r="P209" s="103">
        <v>10148</v>
      </c>
      <c r="Q209" s="94"/>
      <c r="R209" s="94"/>
      <c r="S209" s="94"/>
      <c r="T209" s="103">
        <v>10148</v>
      </c>
      <c r="U209" s="88">
        <v>44469</v>
      </c>
      <c r="V209" s="89"/>
      <c r="W209" s="89"/>
      <c r="X209" s="89"/>
      <c r="Y209" s="89"/>
      <c r="Z209" s="89"/>
      <c r="AA209" s="89"/>
      <c r="AB209" s="89"/>
      <c r="AC209" s="89"/>
      <c r="AD209" s="89"/>
      <c r="AE209" s="89"/>
      <c r="AF209" s="89"/>
      <c r="AG209" s="89"/>
      <c r="AH209" s="89"/>
      <c r="AI209" s="89"/>
      <c r="AJ209" s="89"/>
      <c r="AK209" s="89"/>
      <c r="AL209" s="89"/>
      <c r="AM209" s="89"/>
      <c r="AN209" s="89"/>
      <c r="AO209" s="89"/>
      <c r="AP209" s="89"/>
      <c r="AQ209" s="89"/>
      <c r="AR209" s="89"/>
      <c r="AS209" s="89"/>
      <c r="AT209" s="89"/>
      <c r="AU209" s="89"/>
      <c r="AV209" s="89"/>
      <c r="AW209" s="89"/>
      <c r="AX209" s="89"/>
      <c r="AY209" s="89"/>
      <c r="AZ209" s="89"/>
      <c r="BA209" s="89"/>
      <c r="BB209" s="89"/>
      <c r="BC209" s="89"/>
      <c r="BD209" s="89"/>
      <c r="BE209" s="89"/>
      <c r="BF209" s="89"/>
      <c r="BG209" s="89"/>
      <c r="BH209" s="89"/>
      <c r="BI209" s="89"/>
      <c r="BJ209" s="89"/>
      <c r="BK209" s="89"/>
      <c r="BL209" s="89"/>
      <c r="BM209" s="89"/>
      <c r="BN209" s="89"/>
      <c r="BO209" s="89"/>
      <c r="BP209" s="89"/>
      <c r="BQ209" s="89"/>
      <c r="BR209" s="89"/>
      <c r="BS209" s="89"/>
      <c r="BT209" s="89"/>
      <c r="BU209" s="89"/>
    </row>
    <row r="210" spans="1:73" s="90" customFormat="1" ht="120" x14ac:dyDescent="0.25">
      <c r="A210" s="91">
        <v>131231969</v>
      </c>
      <c r="B210" s="92">
        <v>4211.03</v>
      </c>
      <c r="C210" s="100" t="s">
        <v>906</v>
      </c>
      <c r="D210" s="100" t="s">
        <v>910</v>
      </c>
      <c r="E210" s="101" t="s">
        <v>866</v>
      </c>
      <c r="F210" s="102" t="s">
        <v>761</v>
      </c>
      <c r="G210" s="92" t="s">
        <v>867</v>
      </c>
      <c r="H210" s="102">
        <v>42853</v>
      </c>
      <c r="I210" s="103">
        <v>111628</v>
      </c>
      <c r="J210" s="103"/>
      <c r="K210" s="92" t="s">
        <v>801</v>
      </c>
      <c r="L210" s="92" t="s">
        <v>909</v>
      </c>
      <c r="M210" s="92" t="s">
        <v>266</v>
      </c>
      <c r="N210" s="94"/>
      <c r="O210" s="94"/>
      <c r="P210" s="103">
        <v>111628</v>
      </c>
      <c r="Q210" s="94"/>
      <c r="R210" s="94"/>
      <c r="S210" s="94"/>
      <c r="T210" s="103">
        <v>111628</v>
      </c>
      <c r="U210" s="88">
        <v>44469</v>
      </c>
      <c r="V210" s="89"/>
      <c r="W210" s="89"/>
      <c r="X210" s="89"/>
      <c r="Y210" s="89"/>
      <c r="Z210" s="89"/>
      <c r="AA210" s="89"/>
      <c r="AB210" s="89"/>
      <c r="AC210" s="89"/>
      <c r="AD210" s="89"/>
      <c r="AE210" s="89"/>
      <c r="AF210" s="89"/>
      <c r="AG210" s="89"/>
      <c r="AH210" s="89"/>
      <c r="AI210" s="89"/>
      <c r="AJ210" s="89"/>
      <c r="AK210" s="89"/>
      <c r="AL210" s="89"/>
      <c r="AM210" s="89"/>
      <c r="AN210" s="89"/>
      <c r="AO210" s="89"/>
      <c r="AP210" s="89"/>
      <c r="AQ210" s="89"/>
      <c r="AR210" s="89"/>
      <c r="AS210" s="89"/>
      <c r="AT210" s="89"/>
      <c r="AU210" s="89"/>
      <c r="AV210" s="89"/>
      <c r="AW210" s="89"/>
      <c r="AX210" s="89"/>
      <c r="AY210" s="89"/>
      <c r="AZ210" s="89"/>
      <c r="BA210" s="89"/>
      <c r="BB210" s="89"/>
      <c r="BC210" s="89"/>
      <c r="BD210" s="89"/>
      <c r="BE210" s="89"/>
      <c r="BF210" s="89"/>
      <c r="BG210" s="89"/>
      <c r="BH210" s="89"/>
      <c r="BI210" s="89"/>
      <c r="BJ210" s="89"/>
      <c r="BK210" s="89"/>
      <c r="BL210" s="89"/>
      <c r="BM210" s="89"/>
      <c r="BN210" s="89"/>
      <c r="BO210" s="89"/>
      <c r="BP210" s="89"/>
      <c r="BQ210" s="89"/>
      <c r="BR210" s="89"/>
      <c r="BS210" s="89"/>
      <c r="BT210" s="89"/>
      <c r="BU210" s="89"/>
    </row>
    <row r="211" spans="1:73" s="90" customFormat="1" ht="126" customHeight="1" x14ac:dyDescent="0.25">
      <c r="A211" s="91">
        <v>131231969</v>
      </c>
      <c r="B211" s="92">
        <v>4211.03</v>
      </c>
      <c r="C211" s="100" t="s">
        <v>906</v>
      </c>
      <c r="D211" s="100" t="s">
        <v>911</v>
      </c>
      <c r="E211" s="101" t="s">
        <v>912</v>
      </c>
      <c r="F211" s="102">
        <v>42801</v>
      </c>
      <c r="G211" s="92" t="s">
        <v>867</v>
      </c>
      <c r="H211" s="102"/>
      <c r="I211" s="103">
        <v>40592</v>
      </c>
      <c r="J211" s="134"/>
      <c r="K211" s="92" t="s">
        <v>801</v>
      </c>
      <c r="L211" s="92" t="s">
        <v>909</v>
      </c>
      <c r="M211" s="92" t="s">
        <v>266</v>
      </c>
      <c r="N211" s="94"/>
      <c r="O211" s="94"/>
      <c r="P211" s="103">
        <v>40592</v>
      </c>
      <c r="Q211" s="94"/>
      <c r="R211" s="94"/>
      <c r="S211" s="94"/>
      <c r="T211" s="103">
        <v>40592</v>
      </c>
      <c r="U211" s="88">
        <v>44469</v>
      </c>
      <c r="V211" s="131"/>
      <c r="W211" s="131"/>
      <c r="X211" s="89"/>
      <c r="Y211" s="89"/>
      <c r="Z211" s="89"/>
      <c r="AA211" s="89"/>
      <c r="AB211" s="89"/>
      <c r="AC211" s="89"/>
      <c r="AD211" s="89"/>
      <c r="AE211" s="89"/>
      <c r="AF211" s="89"/>
      <c r="AG211" s="89"/>
      <c r="AH211" s="89"/>
      <c r="AI211" s="89"/>
      <c r="AJ211" s="89"/>
      <c r="AK211" s="89"/>
      <c r="AL211" s="89"/>
      <c r="AM211" s="89"/>
      <c r="AN211" s="89"/>
      <c r="AO211" s="89"/>
      <c r="AP211" s="89"/>
      <c r="AQ211" s="89"/>
      <c r="AR211" s="89"/>
      <c r="AS211" s="89"/>
      <c r="AT211" s="89"/>
      <c r="AU211" s="89"/>
      <c r="AV211" s="89"/>
      <c r="AW211" s="89"/>
      <c r="AX211" s="89"/>
      <c r="AY211" s="89"/>
      <c r="AZ211" s="89"/>
      <c r="BA211" s="89"/>
      <c r="BB211" s="89"/>
      <c r="BC211" s="89"/>
      <c r="BD211" s="89"/>
      <c r="BE211" s="89"/>
      <c r="BF211" s="89"/>
      <c r="BG211" s="89"/>
      <c r="BH211" s="89"/>
      <c r="BI211" s="89"/>
      <c r="BJ211" s="89"/>
      <c r="BK211" s="89"/>
      <c r="BL211" s="89"/>
      <c r="BM211" s="89"/>
      <c r="BN211" s="89"/>
      <c r="BO211" s="89"/>
      <c r="BP211" s="89"/>
      <c r="BQ211" s="89"/>
      <c r="BR211" s="89"/>
      <c r="BS211" s="89"/>
      <c r="BT211" s="89"/>
      <c r="BU211" s="89"/>
    </row>
    <row r="212" spans="1:73" s="90" customFormat="1" ht="46.5" customHeight="1" x14ac:dyDescent="0.25">
      <c r="A212" s="91">
        <v>130563942</v>
      </c>
      <c r="B212" s="92">
        <v>4211.03</v>
      </c>
      <c r="C212" s="100" t="s">
        <v>913</v>
      </c>
      <c r="D212" s="100" t="s">
        <v>914</v>
      </c>
      <c r="E212" s="101" t="s">
        <v>915</v>
      </c>
      <c r="F212" s="102">
        <v>42779</v>
      </c>
      <c r="G212" s="92" t="s">
        <v>916</v>
      </c>
      <c r="H212" s="102">
        <v>42787</v>
      </c>
      <c r="I212" s="103">
        <v>66906</v>
      </c>
      <c r="J212" s="103"/>
      <c r="K212" s="92" t="s">
        <v>801</v>
      </c>
      <c r="L212" s="92" t="s">
        <v>917</v>
      </c>
      <c r="M212" s="92" t="s">
        <v>266</v>
      </c>
      <c r="N212" s="94"/>
      <c r="O212" s="94">
        <v>66906</v>
      </c>
      <c r="P212" s="94"/>
      <c r="Q212" s="94"/>
      <c r="R212" s="94"/>
      <c r="S212" s="94"/>
      <c r="T212" s="94">
        <v>66906</v>
      </c>
      <c r="U212" s="88">
        <v>44469</v>
      </c>
      <c r="V212" s="89"/>
      <c r="W212" s="89"/>
      <c r="X212" s="89"/>
      <c r="Y212" s="89"/>
      <c r="Z212" s="89"/>
      <c r="AA212" s="89"/>
      <c r="AB212" s="89"/>
      <c r="AC212" s="89"/>
      <c r="AD212" s="89"/>
      <c r="AE212" s="89"/>
      <c r="AF212" s="89"/>
      <c r="AG212" s="89"/>
      <c r="AH212" s="89"/>
      <c r="AI212" s="89"/>
      <c r="AJ212" s="89"/>
      <c r="AK212" s="89"/>
      <c r="AL212" s="89"/>
      <c r="AM212" s="89"/>
      <c r="AN212" s="89"/>
      <c r="AO212" s="89"/>
      <c r="AP212" s="89"/>
      <c r="AQ212" s="89"/>
      <c r="AR212" s="89"/>
      <c r="AS212" s="89"/>
      <c r="AT212" s="89"/>
      <c r="AU212" s="89"/>
      <c r="AV212" s="89"/>
      <c r="AW212" s="89"/>
      <c r="AX212" s="89"/>
      <c r="AY212" s="89"/>
      <c r="AZ212" s="89"/>
      <c r="BA212" s="89"/>
      <c r="BB212" s="89"/>
      <c r="BC212" s="89"/>
      <c r="BD212" s="89"/>
      <c r="BE212" s="89"/>
      <c r="BF212" s="89"/>
      <c r="BG212" s="89"/>
      <c r="BH212" s="89"/>
      <c r="BI212" s="89"/>
      <c r="BJ212" s="89"/>
      <c r="BK212" s="89"/>
      <c r="BL212" s="89"/>
      <c r="BM212" s="89"/>
      <c r="BN212" s="89"/>
      <c r="BO212" s="89"/>
      <c r="BP212" s="89"/>
      <c r="BQ212" s="89"/>
      <c r="BR212" s="89"/>
      <c r="BS212" s="89"/>
      <c r="BT212" s="89"/>
      <c r="BU212" s="89"/>
    </row>
    <row r="213" spans="1:73" s="90" customFormat="1" ht="75" x14ac:dyDescent="0.25">
      <c r="A213" s="91">
        <v>130556377</v>
      </c>
      <c r="B213" s="92">
        <v>4211.03</v>
      </c>
      <c r="C213" s="100" t="s">
        <v>918</v>
      </c>
      <c r="D213" s="100" t="s">
        <v>919</v>
      </c>
      <c r="E213" s="101" t="s">
        <v>920</v>
      </c>
      <c r="F213" s="102">
        <v>42726</v>
      </c>
      <c r="G213" s="92" t="s">
        <v>921</v>
      </c>
      <c r="H213" s="102">
        <v>42727</v>
      </c>
      <c r="I213" s="103">
        <v>58622.400000000001</v>
      </c>
      <c r="J213" s="103"/>
      <c r="K213" s="92" t="s">
        <v>922</v>
      </c>
      <c r="L213" s="92" t="s">
        <v>923</v>
      </c>
      <c r="M213" s="92" t="s">
        <v>95</v>
      </c>
      <c r="N213" s="94"/>
      <c r="O213" s="103">
        <v>58622.400000000001</v>
      </c>
      <c r="P213" s="94"/>
      <c r="Q213" s="94"/>
      <c r="R213" s="94"/>
      <c r="S213" s="94"/>
      <c r="T213" s="94">
        <v>58622.400000000001</v>
      </c>
      <c r="U213" s="88">
        <v>44469</v>
      </c>
      <c r="V213" s="89"/>
      <c r="W213" s="89"/>
      <c r="X213" s="89"/>
      <c r="Y213" s="89"/>
      <c r="Z213" s="89"/>
      <c r="AA213" s="89"/>
      <c r="AB213" s="89"/>
      <c r="AC213" s="89"/>
      <c r="AD213" s="89"/>
      <c r="AE213" s="89"/>
      <c r="AF213" s="89"/>
      <c r="AG213" s="89"/>
      <c r="AH213" s="89"/>
      <c r="AI213" s="89"/>
      <c r="AJ213" s="89"/>
      <c r="AK213" s="89"/>
      <c r="AL213" s="89"/>
      <c r="AM213" s="89"/>
      <c r="AN213" s="89"/>
      <c r="AO213" s="89"/>
      <c r="AP213" s="89"/>
      <c r="AQ213" s="89"/>
      <c r="AR213" s="89"/>
      <c r="AS213" s="89"/>
      <c r="AT213" s="89"/>
      <c r="AU213" s="89"/>
      <c r="AV213" s="89"/>
      <c r="AW213" s="89"/>
      <c r="AX213" s="89"/>
      <c r="AY213" s="89"/>
      <c r="AZ213" s="89"/>
      <c r="BA213" s="89"/>
      <c r="BB213" s="89"/>
      <c r="BC213" s="89"/>
      <c r="BD213" s="89"/>
      <c r="BE213" s="89"/>
      <c r="BF213" s="89"/>
      <c r="BG213" s="89"/>
      <c r="BH213" s="89"/>
      <c r="BI213" s="89"/>
      <c r="BJ213" s="89"/>
      <c r="BK213" s="89"/>
      <c r="BL213" s="89"/>
      <c r="BM213" s="89"/>
      <c r="BN213" s="89"/>
      <c r="BO213" s="89"/>
      <c r="BP213" s="89"/>
      <c r="BQ213" s="89"/>
      <c r="BR213" s="89"/>
      <c r="BS213" s="89"/>
      <c r="BT213" s="89"/>
      <c r="BU213" s="89"/>
    </row>
    <row r="214" spans="1:73" s="90" customFormat="1" ht="75" x14ac:dyDescent="0.25">
      <c r="A214" s="91">
        <v>130556377</v>
      </c>
      <c r="B214" s="92">
        <v>4211.03</v>
      </c>
      <c r="C214" s="100" t="s">
        <v>918</v>
      </c>
      <c r="D214" s="100" t="s">
        <v>919</v>
      </c>
      <c r="E214" s="101" t="s">
        <v>920</v>
      </c>
      <c r="F214" s="102">
        <v>42726</v>
      </c>
      <c r="G214" s="92" t="s">
        <v>921</v>
      </c>
      <c r="H214" s="102">
        <v>42727</v>
      </c>
      <c r="I214" s="103">
        <v>6513.6</v>
      </c>
      <c r="J214" s="103"/>
      <c r="K214" s="92" t="s">
        <v>922</v>
      </c>
      <c r="L214" s="92" t="s">
        <v>923</v>
      </c>
      <c r="M214" s="92" t="s">
        <v>95</v>
      </c>
      <c r="N214" s="94"/>
      <c r="O214" s="103">
        <v>6513.6</v>
      </c>
      <c r="P214" s="94"/>
      <c r="Q214" s="94"/>
      <c r="R214" s="94"/>
      <c r="S214" s="94"/>
      <c r="T214" s="94">
        <v>6513.6</v>
      </c>
      <c r="U214" s="88">
        <v>44469</v>
      </c>
      <c r="V214" s="89"/>
      <c r="W214" s="89"/>
      <c r="X214" s="89"/>
      <c r="Y214" s="89"/>
      <c r="Z214" s="89"/>
      <c r="AA214" s="89"/>
      <c r="AB214" s="89"/>
      <c r="AC214" s="89"/>
      <c r="AD214" s="89"/>
      <c r="AE214" s="89"/>
      <c r="AF214" s="89"/>
      <c r="AG214" s="89"/>
      <c r="AH214" s="89"/>
      <c r="AI214" s="89"/>
      <c r="AJ214" s="89"/>
      <c r="AK214" s="89"/>
      <c r="AL214" s="89"/>
      <c r="AM214" s="89"/>
      <c r="AN214" s="89"/>
      <c r="AO214" s="89"/>
      <c r="AP214" s="89"/>
      <c r="AQ214" s="89"/>
      <c r="AR214" s="89"/>
      <c r="AS214" s="89"/>
      <c r="AT214" s="89"/>
      <c r="AU214" s="89"/>
      <c r="AV214" s="89"/>
      <c r="AW214" s="89"/>
      <c r="AX214" s="89"/>
      <c r="AY214" s="89"/>
      <c r="AZ214" s="89"/>
      <c r="BA214" s="89"/>
      <c r="BB214" s="89"/>
      <c r="BC214" s="89"/>
      <c r="BD214" s="89"/>
      <c r="BE214" s="89"/>
      <c r="BF214" s="89"/>
      <c r="BG214" s="89"/>
      <c r="BH214" s="89"/>
      <c r="BI214" s="89"/>
      <c r="BJ214" s="89"/>
      <c r="BK214" s="89"/>
      <c r="BL214" s="89"/>
      <c r="BM214" s="89"/>
      <c r="BN214" s="89"/>
      <c r="BO214" s="89"/>
      <c r="BP214" s="89"/>
      <c r="BQ214" s="89"/>
      <c r="BR214" s="89"/>
      <c r="BS214" s="89"/>
      <c r="BT214" s="89"/>
      <c r="BU214" s="89"/>
    </row>
    <row r="215" spans="1:73" s="90" customFormat="1" ht="75" x14ac:dyDescent="0.25">
      <c r="A215" s="91">
        <v>130556377</v>
      </c>
      <c r="B215" s="92">
        <v>4211.03</v>
      </c>
      <c r="C215" s="100" t="s">
        <v>918</v>
      </c>
      <c r="D215" s="100" t="s">
        <v>924</v>
      </c>
      <c r="E215" s="101" t="s">
        <v>925</v>
      </c>
      <c r="F215" s="102">
        <v>42711</v>
      </c>
      <c r="G215" s="92" t="s">
        <v>926</v>
      </c>
      <c r="H215" s="102">
        <v>42726</v>
      </c>
      <c r="I215" s="103">
        <v>14042</v>
      </c>
      <c r="J215" s="103"/>
      <c r="K215" s="92" t="s">
        <v>922</v>
      </c>
      <c r="L215" s="92" t="s">
        <v>923</v>
      </c>
      <c r="M215" s="92" t="s">
        <v>95</v>
      </c>
      <c r="N215" s="94"/>
      <c r="O215" s="103">
        <v>14042</v>
      </c>
      <c r="P215" s="94"/>
      <c r="Q215" s="94"/>
      <c r="R215" s="94"/>
      <c r="S215" s="94"/>
      <c r="T215" s="94">
        <v>14042</v>
      </c>
      <c r="U215" s="88">
        <v>44469</v>
      </c>
      <c r="V215" s="89"/>
      <c r="W215" s="89"/>
      <c r="X215" s="89"/>
      <c r="Y215" s="89"/>
      <c r="Z215" s="89"/>
      <c r="AA215" s="89"/>
      <c r="AB215" s="89"/>
      <c r="AC215" s="89"/>
      <c r="AD215" s="89"/>
      <c r="AE215" s="89"/>
      <c r="AF215" s="89"/>
      <c r="AG215" s="89"/>
      <c r="AH215" s="89"/>
      <c r="AI215" s="89"/>
      <c r="AJ215" s="89"/>
      <c r="AK215" s="89"/>
      <c r="AL215" s="89"/>
      <c r="AM215" s="89"/>
      <c r="AN215" s="89"/>
      <c r="AO215" s="89"/>
      <c r="AP215" s="89"/>
      <c r="AQ215" s="89"/>
      <c r="AR215" s="89"/>
      <c r="AS215" s="89"/>
      <c r="AT215" s="89"/>
      <c r="AU215" s="89"/>
      <c r="AV215" s="89"/>
      <c r="AW215" s="89"/>
      <c r="AX215" s="89"/>
      <c r="AY215" s="89"/>
      <c r="AZ215" s="89"/>
      <c r="BA215" s="89"/>
      <c r="BB215" s="89"/>
      <c r="BC215" s="89"/>
      <c r="BD215" s="89"/>
      <c r="BE215" s="89"/>
      <c r="BF215" s="89"/>
      <c r="BG215" s="89"/>
      <c r="BH215" s="89"/>
      <c r="BI215" s="89"/>
      <c r="BJ215" s="89"/>
      <c r="BK215" s="89"/>
      <c r="BL215" s="89"/>
      <c r="BM215" s="89"/>
      <c r="BN215" s="89"/>
      <c r="BO215" s="89"/>
      <c r="BP215" s="89"/>
      <c r="BQ215" s="89"/>
      <c r="BR215" s="89"/>
      <c r="BS215" s="89"/>
      <c r="BT215" s="89"/>
      <c r="BU215" s="89"/>
    </row>
    <row r="216" spans="1:73" s="90" customFormat="1" ht="75" x14ac:dyDescent="0.25">
      <c r="A216" s="91">
        <v>130556377</v>
      </c>
      <c r="B216" s="92">
        <v>4211.03</v>
      </c>
      <c r="C216" s="100" t="s">
        <v>918</v>
      </c>
      <c r="D216" s="100" t="s">
        <v>927</v>
      </c>
      <c r="E216" s="101" t="s">
        <v>928</v>
      </c>
      <c r="F216" s="102">
        <v>42711</v>
      </c>
      <c r="G216" s="92" t="s">
        <v>929</v>
      </c>
      <c r="H216" s="102">
        <v>42726</v>
      </c>
      <c r="I216" s="103">
        <v>18290</v>
      </c>
      <c r="J216" s="103"/>
      <c r="K216" s="92" t="s">
        <v>922</v>
      </c>
      <c r="L216" s="92" t="s">
        <v>923</v>
      </c>
      <c r="M216" s="92" t="s">
        <v>95</v>
      </c>
      <c r="N216" s="94"/>
      <c r="O216" s="103">
        <v>18290</v>
      </c>
      <c r="P216" s="94"/>
      <c r="Q216" s="94"/>
      <c r="R216" s="94"/>
      <c r="S216" s="94"/>
      <c r="T216" s="94">
        <v>18290</v>
      </c>
      <c r="U216" s="88">
        <v>44469</v>
      </c>
      <c r="V216" s="89"/>
      <c r="W216" s="89"/>
      <c r="X216" s="89"/>
      <c r="Y216" s="89"/>
      <c r="Z216" s="89"/>
      <c r="AA216" s="89"/>
      <c r="AB216" s="89"/>
      <c r="AC216" s="89"/>
      <c r="AD216" s="89"/>
      <c r="AE216" s="89"/>
      <c r="AF216" s="89"/>
      <c r="AG216" s="89"/>
      <c r="AH216" s="89"/>
      <c r="AI216" s="89"/>
      <c r="AJ216" s="89"/>
      <c r="AK216" s="89"/>
      <c r="AL216" s="89"/>
      <c r="AM216" s="89"/>
      <c r="AN216" s="89"/>
      <c r="AO216" s="89"/>
      <c r="AP216" s="89"/>
      <c r="AQ216" s="89"/>
      <c r="AR216" s="89"/>
      <c r="AS216" s="89"/>
      <c r="AT216" s="89"/>
      <c r="AU216" s="89"/>
      <c r="AV216" s="89"/>
      <c r="AW216" s="89"/>
      <c r="AX216" s="89"/>
      <c r="AY216" s="89"/>
      <c r="AZ216" s="89"/>
      <c r="BA216" s="89"/>
      <c r="BB216" s="89"/>
      <c r="BC216" s="89"/>
      <c r="BD216" s="89"/>
      <c r="BE216" s="89"/>
      <c r="BF216" s="89"/>
      <c r="BG216" s="89"/>
      <c r="BH216" s="89"/>
      <c r="BI216" s="89"/>
      <c r="BJ216" s="89"/>
      <c r="BK216" s="89"/>
      <c r="BL216" s="89"/>
      <c r="BM216" s="89"/>
      <c r="BN216" s="89"/>
      <c r="BO216" s="89"/>
      <c r="BP216" s="89"/>
      <c r="BQ216" s="89"/>
      <c r="BR216" s="89"/>
      <c r="BS216" s="89"/>
      <c r="BT216" s="89"/>
      <c r="BU216" s="89"/>
    </row>
    <row r="217" spans="1:73" s="90" customFormat="1" ht="75" x14ac:dyDescent="0.25">
      <c r="A217" s="91">
        <v>130556377</v>
      </c>
      <c r="B217" s="92">
        <v>4211.03</v>
      </c>
      <c r="C217" s="100" t="s">
        <v>918</v>
      </c>
      <c r="D217" s="100" t="s">
        <v>930</v>
      </c>
      <c r="E217" s="101" t="s">
        <v>931</v>
      </c>
      <c r="F217" s="102">
        <v>42710</v>
      </c>
      <c r="G217" s="92" t="s">
        <v>932</v>
      </c>
      <c r="H217" s="102">
        <v>42717</v>
      </c>
      <c r="I217" s="103">
        <v>9322</v>
      </c>
      <c r="J217" s="103"/>
      <c r="K217" s="92" t="s">
        <v>922</v>
      </c>
      <c r="L217" s="92" t="s">
        <v>923</v>
      </c>
      <c r="M217" s="92" t="s">
        <v>933</v>
      </c>
      <c r="N217" s="94"/>
      <c r="O217" s="103">
        <v>9322</v>
      </c>
      <c r="P217" s="94"/>
      <c r="Q217" s="94"/>
      <c r="R217" s="94"/>
      <c r="S217" s="94"/>
      <c r="T217" s="94">
        <v>9322</v>
      </c>
      <c r="U217" s="88">
        <v>44469</v>
      </c>
      <c r="V217" s="89"/>
      <c r="W217" s="89"/>
      <c r="X217" s="89"/>
      <c r="Y217" s="89"/>
      <c r="Z217" s="89"/>
      <c r="AA217" s="89"/>
      <c r="AB217" s="89"/>
      <c r="AC217" s="89"/>
      <c r="AD217" s="89"/>
      <c r="AE217" s="89"/>
      <c r="AF217" s="89"/>
      <c r="AG217" s="89"/>
      <c r="AH217" s="89"/>
      <c r="AI217" s="89"/>
      <c r="AJ217" s="89"/>
      <c r="AK217" s="89"/>
      <c r="AL217" s="89"/>
      <c r="AM217" s="89"/>
      <c r="AN217" s="89"/>
      <c r="AO217" s="89"/>
      <c r="AP217" s="89"/>
      <c r="AQ217" s="89"/>
      <c r="AR217" s="89"/>
      <c r="AS217" s="89"/>
      <c r="AT217" s="89"/>
      <c r="AU217" s="89"/>
      <c r="AV217" s="89"/>
      <c r="AW217" s="89"/>
      <c r="AX217" s="89"/>
      <c r="AY217" s="89"/>
      <c r="AZ217" s="89"/>
      <c r="BA217" s="89"/>
      <c r="BB217" s="89"/>
      <c r="BC217" s="89"/>
      <c r="BD217" s="89"/>
      <c r="BE217" s="89"/>
      <c r="BF217" s="89"/>
      <c r="BG217" s="89"/>
      <c r="BH217" s="89"/>
      <c r="BI217" s="89"/>
      <c r="BJ217" s="89"/>
      <c r="BK217" s="89"/>
      <c r="BL217" s="89"/>
      <c r="BM217" s="89"/>
      <c r="BN217" s="89"/>
      <c r="BO217" s="89"/>
      <c r="BP217" s="89"/>
      <c r="BQ217" s="89"/>
      <c r="BR217" s="89"/>
      <c r="BS217" s="89"/>
      <c r="BT217" s="89"/>
      <c r="BU217" s="89"/>
    </row>
    <row r="218" spans="1:73" s="90" customFormat="1" ht="75" x14ac:dyDescent="0.25">
      <c r="A218" s="91">
        <v>130556377</v>
      </c>
      <c r="B218" s="92">
        <v>4211.03</v>
      </c>
      <c r="C218" s="100" t="s">
        <v>918</v>
      </c>
      <c r="D218" s="100" t="s">
        <v>934</v>
      </c>
      <c r="E218" s="101" t="s">
        <v>935</v>
      </c>
      <c r="F218" s="102">
        <v>42703</v>
      </c>
      <c r="G218" s="92" t="s">
        <v>936</v>
      </c>
      <c r="H218" s="102">
        <v>42703</v>
      </c>
      <c r="I218" s="103">
        <v>26078</v>
      </c>
      <c r="J218" s="103"/>
      <c r="K218" s="92" t="s">
        <v>922</v>
      </c>
      <c r="L218" s="92" t="s">
        <v>923</v>
      </c>
      <c r="M218" s="92" t="s">
        <v>234</v>
      </c>
      <c r="N218" s="94"/>
      <c r="O218" s="103">
        <v>26078</v>
      </c>
      <c r="P218" s="94"/>
      <c r="Q218" s="94"/>
      <c r="R218" s="94"/>
      <c r="S218" s="94"/>
      <c r="T218" s="94">
        <v>26078</v>
      </c>
      <c r="U218" s="88">
        <v>44469</v>
      </c>
      <c r="V218" s="89"/>
      <c r="W218" s="89"/>
      <c r="X218" s="89"/>
      <c r="Y218" s="89"/>
      <c r="Z218" s="89"/>
      <c r="AA218" s="89"/>
      <c r="AB218" s="89"/>
      <c r="AC218" s="89"/>
      <c r="AD218" s="89"/>
      <c r="AE218" s="89"/>
      <c r="AF218" s="89"/>
      <c r="AG218" s="89"/>
      <c r="AH218" s="89"/>
      <c r="AI218" s="89"/>
      <c r="AJ218" s="89"/>
      <c r="AK218" s="89"/>
      <c r="AL218" s="89"/>
      <c r="AM218" s="89"/>
      <c r="AN218" s="89"/>
      <c r="AO218" s="89"/>
      <c r="AP218" s="89"/>
      <c r="AQ218" s="89"/>
      <c r="AR218" s="89"/>
      <c r="AS218" s="89"/>
      <c r="AT218" s="89"/>
      <c r="AU218" s="89"/>
      <c r="AV218" s="89"/>
      <c r="AW218" s="89"/>
      <c r="AX218" s="89"/>
      <c r="AY218" s="89"/>
      <c r="AZ218" s="89"/>
      <c r="BA218" s="89"/>
      <c r="BB218" s="89"/>
      <c r="BC218" s="89"/>
      <c r="BD218" s="89"/>
      <c r="BE218" s="89"/>
      <c r="BF218" s="89"/>
      <c r="BG218" s="89"/>
      <c r="BH218" s="89"/>
      <c r="BI218" s="89"/>
      <c r="BJ218" s="89"/>
      <c r="BK218" s="89"/>
      <c r="BL218" s="89"/>
      <c r="BM218" s="89"/>
      <c r="BN218" s="89"/>
      <c r="BO218" s="89"/>
      <c r="BP218" s="89"/>
      <c r="BQ218" s="89"/>
      <c r="BR218" s="89"/>
      <c r="BS218" s="89"/>
      <c r="BT218" s="89"/>
      <c r="BU218" s="89"/>
    </row>
    <row r="219" spans="1:73" s="90" customFormat="1" ht="75" x14ac:dyDescent="0.25">
      <c r="A219" s="91">
        <v>130556377</v>
      </c>
      <c r="B219" s="92">
        <v>4211.03</v>
      </c>
      <c r="C219" s="100" t="s">
        <v>918</v>
      </c>
      <c r="D219" s="100" t="s">
        <v>937</v>
      </c>
      <c r="E219" s="101" t="s">
        <v>938</v>
      </c>
      <c r="F219" s="102">
        <v>42698</v>
      </c>
      <c r="G219" s="92" t="s">
        <v>939</v>
      </c>
      <c r="H219" s="102">
        <v>42699</v>
      </c>
      <c r="I219" s="103">
        <v>21712</v>
      </c>
      <c r="J219" s="103"/>
      <c r="K219" s="92" t="s">
        <v>922</v>
      </c>
      <c r="L219" s="92" t="s">
        <v>923</v>
      </c>
      <c r="M219" s="92" t="s">
        <v>234</v>
      </c>
      <c r="N219" s="94"/>
      <c r="O219" s="103">
        <v>21712</v>
      </c>
      <c r="P219" s="94"/>
      <c r="Q219" s="94"/>
      <c r="R219" s="94"/>
      <c r="S219" s="94"/>
      <c r="T219" s="94">
        <v>21712</v>
      </c>
      <c r="U219" s="88">
        <v>44469</v>
      </c>
      <c r="V219" s="89"/>
      <c r="W219" s="89"/>
      <c r="X219" s="89"/>
      <c r="Y219" s="89"/>
      <c r="Z219" s="89"/>
      <c r="AA219" s="89"/>
      <c r="AB219" s="89"/>
      <c r="AC219" s="89"/>
      <c r="AD219" s="89"/>
      <c r="AE219" s="89"/>
      <c r="AF219" s="89"/>
      <c r="AG219" s="89"/>
      <c r="AH219" s="89"/>
      <c r="AI219" s="89"/>
      <c r="AJ219" s="89"/>
      <c r="AK219" s="89"/>
      <c r="AL219" s="89"/>
      <c r="AM219" s="89"/>
      <c r="AN219" s="89"/>
      <c r="AO219" s="89"/>
      <c r="AP219" s="89"/>
      <c r="AQ219" s="89"/>
      <c r="AR219" s="89"/>
      <c r="AS219" s="89"/>
      <c r="AT219" s="89"/>
      <c r="AU219" s="89"/>
      <c r="AV219" s="89"/>
      <c r="AW219" s="89"/>
      <c r="AX219" s="89"/>
      <c r="AY219" s="89"/>
      <c r="AZ219" s="89"/>
      <c r="BA219" s="89"/>
      <c r="BB219" s="89"/>
      <c r="BC219" s="89"/>
      <c r="BD219" s="89"/>
      <c r="BE219" s="89"/>
      <c r="BF219" s="89"/>
      <c r="BG219" s="89"/>
      <c r="BH219" s="89"/>
      <c r="BI219" s="89"/>
      <c r="BJ219" s="89"/>
      <c r="BK219" s="89"/>
      <c r="BL219" s="89"/>
      <c r="BM219" s="89"/>
      <c r="BN219" s="89"/>
      <c r="BO219" s="89"/>
      <c r="BP219" s="89"/>
      <c r="BQ219" s="89"/>
      <c r="BR219" s="89"/>
      <c r="BS219" s="89"/>
      <c r="BT219" s="89"/>
      <c r="BU219" s="89"/>
    </row>
    <row r="220" spans="1:73" s="90" customFormat="1" ht="75" x14ac:dyDescent="0.25">
      <c r="A220" s="91">
        <v>130556377</v>
      </c>
      <c r="B220" s="92">
        <v>4211.03</v>
      </c>
      <c r="C220" s="100" t="s">
        <v>918</v>
      </c>
      <c r="D220" s="100" t="s">
        <v>940</v>
      </c>
      <c r="E220" s="101" t="s">
        <v>941</v>
      </c>
      <c r="F220" s="102">
        <v>42695</v>
      </c>
      <c r="G220" s="92" t="s">
        <v>942</v>
      </c>
      <c r="H220" s="102">
        <v>42698</v>
      </c>
      <c r="I220" s="103">
        <v>44132</v>
      </c>
      <c r="J220" s="103"/>
      <c r="K220" s="92" t="s">
        <v>922</v>
      </c>
      <c r="L220" s="92" t="s">
        <v>923</v>
      </c>
      <c r="M220" s="92" t="s">
        <v>943</v>
      </c>
      <c r="N220" s="94"/>
      <c r="O220" s="103">
        <v>44132</v>
      </c>
      <c r="P220" s="94"/>
      <c r="Q220" s="94"/>
      <c r="R220" s="94"/>
      <c r="S220" s="94"/>
      <c r="T220" s="94">
        <v>44132</v>
      </c>
      <c r="U220" s="88">
        <v>44469</v>
      </c>
      <c r="V220" s="89"/>
      <c r="W220" s="89"/>
      <c r="X220" s="89"/>
      <c r="Y220" s="89"/>
      <c r="Z220" s="89"/>
      <c r="AA220" s="89"/>
      <c r="AB220" s="89"/>
      <c r="AC220" s="89"/>
      <c r="AD220" s="89"/>
      <c r="AE220" s="89"/>
      <c r="AF220" s="89"/>
      <c r="AG220" s="89"/>
      <c r="AH220" s="89"/>
      <c r="AI220" s="89"/>
      <c r="AJ220" s="89"/>
      <c r="AK220" s="89"/>
      <c r="AL220" s="89"/>
      <c r="AM220" s="89"/>
      <c r="AN220" s="89"/>
      <c r="AO220" s="89"/>
      <c r="AP220" s="89"/>
      <c r="AQ220" s="89"/>
      <c r="AR220" s="89"/>
      <c r="AS220" s="89"/>
      <c r="AT220" s="89"/>
      <c r="AU220" s="89"/>
      <c r="AV220" s="89"/>
      <c r="AW220" s="89"/>
      <c r="AX220" s="89"/>
      <c r="AY220" s="89"/>
      <c r="AZ220" s="89"/>
      <c r="BA220" s="89"/>
      <c r="BB220" s="89"/>
      <c r="BC220" s="89"/>
      <c r="BD220" s="89"/>
      <c r="BE220" s="89"/>
      <c r="BF220" s="89"/>
      <c r="BG220" s="89"/>
      <c r="BH220" s="89"/>
      <c r="BI220" s="89"/>
      <c r="BJ220" s="89"/>
      <c r="BK220" s="89"/>
      <c r="BL220" s="89"/>
      <c r="BM220" s="89"/>
      <c r="BN220" s="89"/>
      <c r="BO220" s="89"/>
      <c r="BP220" s="89"/>
      <c r="BQ220" s="89"/>
      <c r="BR220" s="89"/>
      <c r="BS220" s="89"/>
      <c r="BT220" s="89"/>
      <c r="BU220" s="89"/>
    </row>
    <row r="221" spans="1:73" s="90" customFormat="1" ht="75" x14ac:dyDescent="0.25">
      <c r="A221" s="91">
        <v>130556377</v>
      </c>
      <c r="B221" s="92">
        <v>4211.03</v>
      </c>
      <c r="C221" s="100" t="s">
        <v>918</v>
      </c>
      <c r="D221" s="100" t="s">
        <v>944</v>
      </c>
      <c r="E221" s="101" t="s">
        <v>941</v>
      </c>
      <c r="F221" s="102">
        <v>42695</v>
      </c>
      <c r="G221" s="92" t="s">
        <v>942</v>
      </c>
      <c r="H221" s="102">
        <v>42698</v>
      </c>
      <c r="I221" s="103">
        <v>354</v>
      </c>
      <c r="J221" s="126"/>
      <c r="K221" s="92" t="s">
        <v>922</v>
      </c>
      <c r="L221" s="92" t="s">
        <v>923</v>
      </c>
      <c r="M221" s="92" t="s">
        <v>943</v>
      </c>
      <c r="N221" s="94"/>
      <c r="O221" s="103">
        <v>354</v>
      </c>
      <c r="P221" s="94"/>
      <c r="Q221" s="94"/>
      <c r="R221" s="94"/>
      <c r="S221" s="94"/>
      <c r="T221" s="94">
        <v>354</v>
      </c>
      <c r="U221" s="88">
        <v>44469</v>
      </c>
      <c r="V221" s="89"/>
      <c r="W221" s="89"/>
      <c r="X221" s="89"/>
      <c r="Y221" s="89"/>
      <c r="Z221" s="89"/>
      <c r="AA221" s="89"/>
      <c r="AB221" s="89"/>
      <c r="AC221" s="89"/>
      <c r="AD221" s="89"/>
      <c r="AE221" s="89"/>
      <c r="AF221" s="89"/>
      <c r="AG221" s="89"/>
      <c r="AH221" s="89"/>
      <c r="AI221" s="89"/>
      <c r="AJ221" s="89"/>
      <c r="AK221" s="89"/>
      <c r="AL221" s="89"/>
      <c r="AM221" s="89"/>
      <c r="AN221" s="89"/>
      <c r="AO221" s="89"/>
      <c r="AP221" s="89"/>
      <c r="AQ221" s="89"/>
      <c r="AR221" s="89"/>
      <c r="AS221" s="89"/>
      <c r="AT221" s="89"/>
      <c r="AU221" s="89"/>
      <c r="AV221" s="89"/>
      <c r="AW221" s="89"/>
      <c r="AX221" s="89"/>
      <c r="AY221" s="89"/>
      <c r="AZ221" s="89"/>
      <c r="BA221" s="89"/>
      <c r="BB221" s="89"/>
      <c r="BC221" s="89"/>
      <c r="BD221" s="89"/>
      <c r="BE221" s="89"/>
      <c r="BF221" s="89"/>
      <c r="BG221" s="89"/>
      <c r="BH221" s="89"/>
      <c r="BI221" s="89"/>
      <c r="BJ221" s="89"/>
      <c r="BK221" s="89"/>
      <c r="BL221" s="89"/>
      <c r="BM221" s="89"/>
      <c r="BN221" s="89"/>
      <c r="BO221" s="89"/>
      <c r="BP221" s="89"/>
      <c r="BQ221" s="89"/>
      <c r="BR221" s="89"/>
      <c r="BS221" s="89"/>
      <c r="BT221" s="89"/>
      <c r="BU221" s="89"/>
    </row>
    <row r="222" spans="1:73" s="90" customFormat="1" ht="75" x14ac:dyDescent="0.25">
      <c r="A222" s="91">
        <v>130556377</v>
      </c>
      <c r="B222" s="92">
        <v>4211.03</v>
      </c>
      <c r="C222" s="100" t="s">
        <v>918</v>
      </c>
      <c r="D222" s="100" t="s">
        <v>944</v>
      </c>
      <c r="E222" s="101" t="s">
        <v>941</v>
      </c>
      <c r="F222" s="102">
        <v>42695</v>
      </c>
      <c r="G222" s="92" t="s">
        <v>942</v>
      </c>
      <c r="H222" s="102">
        <v>42698</v>
      </c>
      <c r="I222" s="103">
        <v>16048</v>
      </c>
      <c r="J222" s="103"/>
      <c r="K222" s="92" t="s">
        <v>922</v>
      </c>
      <c r="L222" s="92" t="s">
        <v>923</v>
      </c>
      <c r="M222" s="92" t="s">
        <v>943</v>
      </c>
      <c r="N222" s="94"/>
      <c r="O222" s="103">
        <v>16048</v>
      </c>
      <c r="P222" s="94"/>
      <c r="Q222" s="94"/>
      <c r="R222" s="94"/>
      <c r="S222" s="94"/>
      <c r="T222" s="94">
        <v>16048</v>
      </c>
      <c r="U222" s="88">
        <v>44469</v>
      </c>
      <c r="V222" s="89"/>
      <c r="W222" s="89"/>
      <c r="X222" s="89"/>
      <c r="Y222" s="89"/>
      <c r="Z222" s="89"/>
      <c r="AA222" s="89"/>
      <c r="AB222" s="89"/>
      <c r="AC222" s="89"/>
      <c r="AD222" s="89"/>
      <c r="AE222" s="89"/>
      <c r="AF222" s="89"/>
      <c r="AG222" s="89"/>
      <c r="AH222" s="89"/>
      <c r="AI222" s="89"/>
      <c r="AJ222" s="89"/>
      <c r="AK222" s="89"/>
      <c r="AL222" s="89"/>
      <c r="AM222" s="89"/>
      <c r="AN222" s="89"/>
      <c r="AO222" s="89"/>
      <c r="AP222" s="89"/>
      <c r="AQ222" s="89"/>
      <c r="AR222" s="89"/>
      <c r="AS222" s="89"/>
      <c r="AT222" s="89"/>
      <c r="AU222" s="89"/>
      <c r="AV222" s="89"/>
      <c r="AW222" s="89"/>
      <c r="AX222" s="89"/>
      <c r="AY222" s="89"/>
      <c r="AZ222" s="89"/>
      <c r="BA222" s="89"/>
      <c r="BB222" s="89"/>
      <c r="BC222" s="89"/>
      <c r="BD222" s="89"/>
      <c r="BE222" s="89"/>
      <c r="BF222" s="89"/>
      <c r="BG222" s="89"/>
      <c r="BH222" s="89"/>
      <c r="BI222" s="89"/>
      <c r="BJ222" s="89"/>
      <c r="BK222" s="89"/>
      <c r="BL222" s="89"/>
      <c r="BM222" s="89"/>
      <c r="BN222" s="89"/>
      <c r="BO222" s="89"/>
      <c r="BP222" s="89"/>
      <c r="BQ222" s="89"/>
      <c r="BR222" s="89"/>
      <c r="BS222" s="89"/>
      <c r="BT222" s="89"/>
      <c r="BU222" s="89"/>
    </row>
    <row r="223" spans="1:73" s="90" customFormat="1" ht="75" x14ac:dyDescent="0.25">
      <c r="A223" s="91">
        <v>130556377</v>
      </c>
      <c r="B223" s="92">
        <v>4211.03</v>
      </c>
      <c r="C223" s="100" t="s">
        <v>918</v>
      </c>
      <c r="D223" s="100" t="s">
        <v>945</v>
      </c>
      <c r="E223" s="101" t="s">
        <v>941</v>
      </c>
      <c r="F223" s="102">
        <v>42695</v>
      </c>
      <c r="G223" s="92" t="s">
        <v>942</v>
      </c>
      <c r="H223" s="102">
        <v>42698</v>
      </c>
      <c r="I223" s="103">
        <v>2832</v>
      </c>
      <c r="J223" s="103"/>
      <c r="K223" s="92" t="s">
        <v>922</v>
      </c>
      <c r="L223" s="92" t="s">
        <v>923</v>
      </c>
      <c r="M223" s="92" t="s">
        <v>943</v>
      </c>
      <c r="N223" s="94"/>
      <c r="O223" s="103">
        <v>2832</v>
      </c>
      <c r="P223" s="94"/>
      <c r="Q223" s="94"/>
      <c r="R223" s="94"/>
      <c r="S223" s="94"/>
      <c r="T223" s="94">
        <v>2832</v>
      </c>
      <c r="U223" s="88">
        <v>44469</v>
      </c>
      <c r="V223" s="89"/>
      <c r="W223" s="89"/>
      <c r="X223" s="89"/>
      <c r="Y223" s="89"/>
      <c r="Z223" s="89"/>
      <c r="AA223" s="89"/>
      <c r="AB223" s="89"/>
      <c r="AC223" s="89"/>
      <c r="AD223" s="89"/>
      <c r="AE223" s="89"/>
      <c r="AF223" s="89"/>
      <c r="AG223" s="89"/>
      <c r="AH223" s="89"/>
      <c r="AI223" s="89"/>
      <c r="AJ223" s="89"/>
      <c r="AK223" s="89"/>
      <c r="AL223" s="89"/>
      <c r="AM223" s="89"/>
      <c r="AN223" s="89"/>
      <c r="AO223" s="89"/>
      <c r="AP223" s="89"/>
      <c r="AQ223" s="89"/>
      <c r="AR223" s="89"/>
      <c r="AS223" s="89"/>
      <c r="AT223" s="89"/>
      <c r="AU223" s="89"/>
      <c r="AV223" s="89"/>
      <c r="AW223" s="89"/>
      <c r="AX223" s="89"/>
      <c r="AY223" s="89"/>
      <c r="AZ223" s="89"/>
      <c r="BA223" s="89"/>
      <c r="BB223" s="89"/>
      <c r="BC223" s="89"/>
      <c r="BD223" s="89"/>
      <c r="BE223" s="89"/>
      <c r="BF223" s="89"/>
      <c r="BG223" s="89"/>
      <c r="BH223" s="89"/>
      <c r="BI223" s="89"/>
      <c r="BJ223" s="89"/>
      <c r="BK223" s="89"/>
      <c r="BL223" s="89"/>
      <c r="BM223" s="89"/>
      <c r="BN223" s="89"/>
      <c r="BO223" s="89"/>
      <c r="BP223" s="89"/>
      <c r="BQ223" s="89"/>
      <c r="BR223" s="89"/>
      <c r="BS223" s="89"/>
      <c r="BT223" s="89"/>
      <c r="BU223" s="89"/>
    </row>
    <row r="224" spans="1:73" s="90" customFormat="1" ht="75" x14ac:dyDescent="0.25">
      <c r="A224" s="91">
        <v>130556377</v>
      </c>
      <c r="B224" s="92">
        <v>4211.03</v>
      </c>
      <c r="C224" s="100" t="s">
        <v>918</v>
      </c>
      <c r="D224" s="100" t="s">
        <v>946</v>
      </c>
      <c r="E224" s="101" t="s">
        <v>947</v>
      </c>
      <c r="F224" s="102">
        <v>42692</v>
      </c>
      <c r="G224" s="92" t="s">
        <v>948</v>
      </c>
      <c r="H224" s="102">
        <v>42696</v>
      </c>
      <c r="I224" s="103">
        <v>36403</v>
      </c>
      <c r="J224" s="103"/>
      <c r="K224" s="92" t="s">
        <v>922</v>
      </c>
      <c r="L224" s="92" t="s">
        <v>923</v>
      </c>
      <c r="M224" s="92" t="s">
        <v>781</v>
      </c>
      <c r="N224" s="94"/>
      <c r="O224" s="103">
        <v>36403</v>
      </c>
      <c r="P224" s="94"/>
      <c r="Q224" s="94"/>
      <c r="R224" s="94"/>
      <c r="S224" s="94"/>
      <c r="T224" s="94">
        <v>36403</v>
      </c>
      <c r="U224" s="88">
        <v>44469</v>
      </c>
      <c r="V224" s="89"/>
      <c r="W224" s="89"/>
      <c r="X224" s="89"/>
      <c r="Y224" s="89"/>
      <c r="Z224" s="89"/>
      <c r="AA224" s="89"/>
      <c r="AB224" s="89"/>
      <c r="AC224" s="89"/>
      <c r="AD224" s="89"/>
      <c r="AE224" s="89"/>
      <c r="AF224" s="89"/>
      <c r="AG224" s="89"/>
      <c r="AH224" s="89"/>
      <c r="AI224" s="89"/>
      <c r="AJ224" s="89"/>
      <c r="AK224" s="89"/>
      <c r="AL224" s="89"/>
      <c r="AM224" s="89"/>
      <c r="AN224" s="89"/>
      <c r="AO224" s="89"/>
      <c r="AP224" s="89"/>
      <c r="AQ224" s="89"/>
      <c r="AR224" s="89"/>
      <c r="AS224" s="89"/>
      <c r="AT224" s="89"/>
      <c r="AU224" s="89"/>
      <c r="AV224" s="89"/>
      <c r="AW224" s="89"/>
      <c r="AX224" s="89"/>
      <c r="AY224" s="89"/>
      <c r="AZ224" s="89"/>
      <c r="BA224" s="89"/>
      <c r="BB224" s="89"/>
      <c r="BC224" s="89"/>
      <c r="BD224" s="89"/>
      <c r="BE224" s="89"/>
      <c r="BF224" s="89"/>
      <c r="BG224" s="89"/>
      <c r="BH224" s="89"/>
      <c r="BI224" s="89"/>
      <c r="BJ224" s="89"/>
      <c r="BK224" s="89"/>
      <c r="BL224" s="89"/>
      <c r="BM224" s="89"/>
      <c r="BN224" s="89"/>
      <c r="BO224" s="89"/>
      <c r="BP224" s="89"/>
      <c r="BQ224" s="89"/>
      <c r="BR224" s="89"/>
      <c r="BS224" s="89"/>
      <c r="BT224" s="89"/>
      <c r="BU224" s="89"/>
    </row>
    <row r="225" spans="1:73" s="90" customFormat="1" ht="75" x14ac:dyDescent="0.25">
      <c r="A225" s="91">
        <v>130556377</v>
      </c>
      <c r="B225" s="92">
        <v>4211.03</v>
      </c>
      <c r="C225" s="100" t="s">
        <v>918</v>
      </c>
      <c r="D225" s="100" t="s">
        <v>949</v>
      </c>
      <c r="E225" s="101" t="s">
        <v>950</v>
      </c>
      <c r="F225" s="102">
        <v>42692</v>
      </c>
      <c r="G225" s="92" t="s">
        <v>951</v>
      </c>
      <c r="H225" s="102">
        <v>42695</v>
      </c>
      <c r="I225" s="103">
        <v>9145</v>
      </c>
      <c r="J225" s="103"/>
      <c r="K225" s="92" t="s">
        <v>922</v>
      </c>
      <c r="L225" s="92" t="s">
        <v>923</v>
      </c>
      <c r="M225" s="92" t="s">
        <v>808</v>
      </c>
      <c r="N225" s="94"/>
      <c r="O225" s="103">
        <v>9145</v>
      </c>
      <c r="P225" s="94"/>
      <c r="Q225" s="94"/>
      <c r="R225" s="94"/>
      <c r="S225" s="94"/>
      <c r="T225" s="94">
        <v>9145</v>
      </c>
      <c r="U225" s="88">
        <v>44469</v>
      </c>
      <c r="V225" s="89"/>
      <c r="W225" s="89"/>
      <c r="X225" s="89"/>
      <c r="Y225" s="89"/>
      <c r="Z225" s="89"/>
      <c r="AA225" s="89"/>
      <c r="AB225" s="89"/>
      <c r="AC225" s="89"/>
      <c r="AD225" s="89"/>
      <c r="AE225" s="89"/>
      <c r="AF225" s="89"/>
      <c r="AG225" s="89"/>
      <c r="AH225" s="89"/>
      <c r="AI225" s="89"/>
      <c r="AJ225" s="89"/>
      <c r="AK225" s="89"/>
      <c r="AL225" s="89"/>
      <c r="AM225" s="89"/>
      <c r="AN225" s="89"/>
      <c r="AO225" s="89"/>
      <c r="AP225" s="89"/>
      <c r="AQ225" s="89"/>
      <c r="AR225" s="89"/>
      <c r="AS225" s="89"/>
      <c r="AT225" s="89"/>
      <c r="AU225" s="89"/>
      <c r="AV225" s="89"/>
      <c r="AW225" s="89"/>
      <c r="AX225" s="89"/>
      <c r="AY225" s="89"/>
      <c r="AZ225" s="89"/>
      <c r="BA225" s="89"/>
      <c r="BB225" s="89"/>
      <c r="BC225" s="89"/>
      <c r="BD225" s="89"/>
      <c r="BE225" s="89"/>
      <c r="BF225" s="89"/>
      <c r="BG225" s="89"/>
      <c r="BH225" s="89"/>
      <c r="BI225" s="89"/>
      <c r="BJ225" s="89"/>
      <c r="BK225" s="89"/>
      <c r="BL225" s="89"/>
      <c r="BM225" s="89"/>
      <c r="BN225" s="89"/>
      <c r="BO225" s="89"/>
      <c r="BP225" s="89"/>
      <c r="BQ225" s="89"/>
      <c r="BR225" s="89"/>
      <c r="BS225" s="89"/>
      <c r="BT225" s="89"/>
      <c r="BU225" s="89"/>
    </row>
    <row r="226" spans="1:73" s="90" customFormat="1" ht="75" x14ac:dyDescent="0.25">
      <c r="A226" s="91">
        <v>130556377</v>
      </c>
      <c r="B226" s="92">
        <v>4211.03</v>
      </c>
      <c r="C226" s="100" t="s">
        <v>918</v>
      </c>
      <c r="D226" s="100" t="s">
        <v>952</v>
      </c>
      <c r="E226" s="101" t="s">
        <v>953</v>
      </c>
      <c r="F226" s="102">
        <v>42690</v>
      </c>
      <c r="G226" s="92" t="s">
        <v>954</v>
      </c>
      <c r="H226" s="102">
        <v>42692</v>
      </c>
      <c r="I226" s="103">
        <v>19647</v>
      </c>
      <c r="J226" s="103"/>
      <c r="K226" s="92" t="s">
        <v>922</v>
      </c>
      <c r="L226" s="92" t="s">
        <v>923</v>
      </c>
      <c r="M226" s="92" t="s">
        <v>955</v>
      </c>
      <c r="N226" s="94"/>
      <c r="O226" s="103">
        <v>19647</v>
      </c>
      <c r="P226" s="94"/>
      <c r="Q226" s="94"/>
      <c r="R226" s="94"/>
      <c r="S226" s="94"/>
      <c r="T226" s="94">
        <v>19647</v>
      </c>
      <c r="U226" s="88">
        <v>44469</v>
      </c>
      <c r="V226" s="89"/>
      <c r="W226" s="89"/>
      <c r="X226" s="89"/>
      <c r="Y226" s="89"/>
      <c r="Z226" s="89"/>
      <c r="AA226" s="89"/>
      <c r="AB226" s="89"/>
      <c r="AC226" s="89"/>
      <c r="AD226" s="89"/>
      <c r="AE226" s="89"/>
      <c r="AF226" s="89"/>
      <c r="AG226" s="89"/>
      <c r="AH226" s="89"/>
      <c r="AI226" s="89"/>
      <c r="AJ226" s="89"/>
      <c r="AK226" s="89"/>
      <c r="AL226" s="89"/>
      <c r="AM226" s="89"/>
      <c r="AN226" s="89"/>
      <c r="AO226" s="89"/>
      <c r="AP226" s="89"/>
      <c r="AQ226" s="89"/>
      <c r="AR226" s="89"/>
      <c r="AS226" s="89"/>
      <c r="AT226" s="89"/>
      <c r="AU226" s="89"/>
      <c r="AV226" s="89"/>
      <c r="AW226" s="89"/>
      <c r="AX226" s="89"/>
      <c r="AY226" s="89"/>
      <c r="AZ226" s="89"/>
      <c r="BA226" s="89"/>
      <c r="BB226" s="89"/>
      <c r="BC226" s="89"/>
      <c r="BD226" s="89"/>
      <c r="BE226" s="89"/>
      <c r="BF226" s="89"/>
      <c r="BG226" s="89"/>
      <c r="BH226" s="89"/>
      <c r="BI226" s="89"/>
      <c r="BJ226" s="89"/>
      <c r="BK226" s="89"/>
      <c r="BL226" s="89"/>
      <c r="BM226" s="89"/>
      <c r="BN226" s="89"/>
      <c r="BO226" s="89"/>
      <c r="BP226" s="89"/>
      <c r="BQ226" s="89"/>
      <c r="BR226" s="89"/>
      <c r="BS226" s="89"/>
      <c r="BT226" s="89"/>
      <c r="BU226" s="89"/>
    </row>
    <row r="227" spans="1:73" s="90" customFormat="1" ht="75" x14ac:dyDescent="0.25">
      <c r="A227" s="91">
        <v>130556377</v>
      </c>
      <c r="B227" s="92">
        <v>4211.03</v>
      </c>
      <c r="C227" s="100" t="s">
        <v>918</v>
      </c>
      <c r="D227" s="100" t="s">
        <v>956</v>
      </c>
      <c r="E227" s="101" t="s">
        <v>957</v>
      </c>
      <c r="F227" s="102">
        <v>42685</v>
      </c>
      <c r="G227" s="92" t="s">
        <v>958</v>
      </c>
      <c r="H227" s="102">
        <v>42688</v>
      </c>
      <c r="I227" s="103">
        <v>11387</v>
      </c>
      <c r="J227" s="103"/>
      <c r="K227" s="92" t="s">
        <v>922</v>
      </c>
      <c r="L227" s="92" t="s">
        <v>923</v>
      </c>
      <c r="M227" s="92" t="s">
        <v>959</v>
      </c>
      <c r="N227" s="94"/>
      <c r="O227" s="103">
        <v>11387</v>
      </c>
      <c r="P227" s="94"/>
      <c r="Q227" s="94"/>
      <c r="R227" s="94"/>
      <c r="S227" s="94"/>
      <c r="T227" s="94">
        <v>11387</v>
      </c>
      <c r="U227" s="88">
        <v>44469</v>
      </c>
      <c r="V227" s="89"/>
      <c r="W227" s="89"/>
      <c r="X227" s="89"/>
      <c r="Y227" s="89"/>
      <c r="Z227" s="89"/>
      <c r="AA227" s="89"/>
      <c r="AB227" s="89"/>
      <c r="AC227" s="89"/>
      <c r="AD227" s="89"/>
      <c r="AE227" s="89"/>
      <c r="AF227" s="89"/>
      <c r="AG227" s="89"/>
      <c r="AH227" s="89"/>
      <c r="AI227" s="89"/>
      <c r="AJ227" s="89"/>
      <c r="AK227" s="89"/>
      <c r="AL227" s="89"/>
      <c r="AM227" s="89"/>
      <c r="AN227" s="89"/>
      <c r="AO227" s="89"/>
      <c r="AP227" s="89"/>
      <c r="AQ227" s="89"/>
      <c r="AR227" s="89"/>
      <c r="AS227" s="89"/>
      <c r="AT227" s="89"/>
      <c r="AU227" s="89"/>
      <c r="AV227" s="89"/>
      <c r="AW227" s="89"/>
      <c r="AX227" s="89"/>
      <c r="AY227" s="89"/>
      <c r="AZ227" s="89"/>
      <c r="BA227" s="89"/>
      <c r="BB227" s="89"/>
      <c r="BC227" s="89"/>
      <c r="BD227" s="89"/>
      <c r="BE227" s="89"/>
      <c r="BF227" s="89"/>
      <c r="BG227" s="89"/>
      <c r="BH227" s="89"/>
      <c r="BI227" s="89"/>
      <c r="BJ227" s="89"/>
      <c r="BK227" s="89"/>
      <c r="BL227" s="89"/>
      <c r="BM227" s="89"/>
      <c r="BN227" s="89"/>
      <c r="BO227" s="89"/>
      <c r="BP227" s="89"/>
      <c r="BQ227" s="89"/>
      <c r="BR227" s="89"/>
      <c r="BS227" s="89"/>
      <c r="BT227" s="89"/>
      <c r="BU227" s="89"/>
    </row>
    <row r="228" spans="1:73" s="90" customFormat="1" ht="75" x14ac:dyDescent="0.25">
      <c r="A228" s="91">
        <v>130556377</v>
      </c>
      <c r="B228" s="92">
        <v>4211.03</v>
      </c>
      <c r="C228" s="100" t="s">
        <v>918</v>
      </c>
      <c r="D228" s="100" t="s">
        <v>960</v>
      </c>
      <c r="E228" s="101" t="s">
        <v>961</v>
      </c>
      <c r="F228" s="102">
        <v>42676</v>
      </c>
      <c r="G228" s="92" t="s">
        <v>962</v>
      </c>
      <c r="H228" s="102">
        <v>42681</v>
      </c>
      <c r="I228" s="103">
        <v>5392.6</v>
      </c>
      <c r="J228" s="103"/>
      <c r="K228" s="92" t="s">
        <v>922</v>
      </c>
      <c r="L228" s="92" t="s">
        <v>923</v>
      </c>
      <c r="M228" s="92" t="s">
        <v>963</v>
      </c>
      <c r="N228" s="94"/>
      <c r="O228" s="103">
        <v>5392.6</v>
      </c>
      <c r="P228" s="94"/>
      <c r="Q228" s="94"/>
      <c r="R228" s="94"/>
      <c r="S228" s="94"/>
      <c r="T228" s="94">
        <v>5392.6</v>
      </c>
      <c r="U228" s="88">
        <v>44469</v>
      </c>
      <c r="V228" s="89"/>
      <c r="W228" s="89"/>
      <c r="X228" s="89"/>
      <c r="Y228" s="89"/>
      <c r="Z228" s="89"/>
      <c r="AA228" s="89"/>
      <c r="AB228" s="89"/>
      <c r="AC228" s="89"/>
      <c r="AD228" s="89"/>
      <c r="AE228" s="89"/>
      <c r="AF228" s="89"/>
      <c r="AG228" s="89"/>
      <c r="AH228" s="89"/>
      <c r="AI228" s="89"/>
      <c r="AJ228" s="89"/>
      <c r="AK228" s="89"/>
      <c r="AL228" s="89"/>
      <c r="AM228" s="89"/>
      <c r="AN228" s="89"/>
      <c r="AO228" s="89"/>
      <c r="AP228" s="89"/>
      <c r="AQ228" s="89"/>
      <c r="AR228" s="89"/>
      <c r="AS228" s="89"/>
      <c r="AT228" s="89"/>
      <c r="AU228" s="89"/>
      <c r="AV228" s="89"/>
      <c r="AW228" s="89"/>
      <c r="AX228" s="89"/>
      <c r="AY228" s="89"/>
      <c r="AZ228" s="89"/>
      <c r="BA228" s="89"/>
      <c r="BB228" s="89"/>
      <c r="BC228" s="89"/>
      <c r="BD228" s="89"/>
      <c r="BE228" s="89"/>
      <c r="BF228" s="89"/>
      <c r="BG228" s="89"/>
      <c r="BH228" s="89"/>
      <c r="BI228" s="89"/>
      <c r="BJ228" s="89"/>
      <c r="BK228" s="89"/>
      <c r="BL228" s="89"/>
      <c r="BM228" s="89"/>
      <c r="BN228" s="89"/>
      <c r="BO228" s="89"/>
      <c r="BP228" s="89"/>
      <c r="BQ228" s="89"/>
      <c r="BR228" s="89"/>
      <c r="BS228" s="89"/>
      <c r="BT228" s="89"/>
      <c r="BU228" s="89"/>
    </row>
    <row r="229" spans="1:73" s="90" customFormat="1" ht="75" x14ac:dyDescent="0.25">
      <c r="A229" s="91">
        <v>130556377</v>
      </c>
      <c r="B229" s="92">
        <v>4211.03</v>
      </c>
      <c r="C229" s="100" t="s">
        <v>918</v>
      </c>
      <c r="D229" s="100" t="s">
        <v>964</v>
      </c>
      <c r="E229" s="101" t="s">
        <v>961</v>
      </c>
      <c r="F229" s="102">
        <v>42676</v>
      </c>
      <c r="G229" s="92" t="s">
        <v>962</v>
      </c>
      <c r="H229" s="102">
        <v>42681</v>
      </c>
      <c r="I229" s="103">
        <v>48533.4</v>
      </c>
      <c r="J229" s="103"/>
      <c r="K229" s="92" t="s">
        <v>922</v>
      </c>
      <c r="L229" s="92" t="s">
        <v>923</v>
      </c>
      <c r="M229" s="92" t="s">
        <v>963</v>
      </c>
      <c r="N229" s="94"/>
      <c r="O229" s="103">
        <v>48533.4</v>
      </c>
      <c r="P229" s="94"/>
      <c r="Q229" s="94"/>
      <c r="R229" s="94"/>
      <c r="S229" s="94"/>
      <c r="T229" s="94">
        <v>48533.4</v>
      </c>
      <c r="U229" s="88">
        <v>44469</v>
      </c>
      <c r="V229" s="89"/>
      <c r="W229" s="89"/>
      <c r="X229" s="89"/>
      <c r="Y229" s="89"/>
      <c r="Z229" s="89"/>
      <c r="AA229" s="89"/>
      <c r="AB229" s="89"/>
      <c r="AC229" s="89"/>
      <c r="AD229" s="89"/>
      <c r="AE229" s="89"/>
      <c r="AF229" s="89"/>
      <c r="AG229" s="89"/>
      <c r="AH229" s="89"/>
      <c r="AI229" s="89"/>
      <c r="AJ229" s="89"/>
      <c r="AK229" s="89"/>
      <c r="AL229" s="89"/>
      <c r="AM229" s="89"/>
      <c r="AN229" s="89"/>
      <c r="AO229" s="89"/>
      <c r="AP229" s="89"/>
      <c r="AQ229" s="89"/>
      <c r="AR229" s="89"/>
      <c r="AS229" s="89"/>
      <c r="AT229" s="89"/>
      <c r="AU229" s="89"/>
      <c r="AV229" s="89"/>
      <c r="AW229" s="89"/>
      <c r="AX229" s="89"/>
      <c r="AY229" s="89"/>
      <c r="AZ229" s="89"/>
      <c r="BA229" s="89"/>
      <c r="BB229" s="89"/>
      <c r="BC229" s="89"/>
      <c r="BD229" s="89"/>
      <c r="BE229" s="89"/>
      <c r="BF229" s="89"/>
      <c r="BG229" s="89"/>
      <c r="BH229" s="89"/>
      <c r="BI229" s="89"/>
      <c r="BJ229" s="89"/>
      <c r="BK229" s="89"/>
      <c r="BL229" s="89"/>
      <c r="BM229" s="89"/>
      <c r="BN229" s="89"/>
      <c r="BO229" s="89"/>
      <c r="BP229" s="89"/>
      <c r="BQ229" s="89"/>
      <c r="BR229" s="89"/>
      <c r="BS229" s="89"/>
      <c r="BT229" s="89"/>
      <c r="BU229" s="89"/>
    </row>
    <row r="230" spans="1:73" s="90" customFormat="1" ht="75" x14ac:dyDescent="0.25">
      <c r="A230" s="91">
        <v>130556377</v>
      </c>
      <c r="B230" s="92">
        <v>4211.03</v>
      </c>
      <c r="C230" s="100" t="s">
        <v>918</v>
      </c>
      <c r="D230" s="100" t="s">
        <v>965</v>
      </c>
      <c r="E230" s="101" t="s">
        <v>966</v>
      </c>
      <c r="F230" s="102">
        <v>42654</v>
      </c>
      <c r="G230" s="92" t="s">
        <v>967</v>
      </c>
      <c r="H230" s="102">
        <v>42655</v>
      </c>
      <c r="I230" s="103">
        <v>10856</v>
      </c>
      <c r="J230" s="103"/>
      <c r="K230" s="92" t="s">
        <v>922</v>
      </c>
      <c r="L230" s="92" t="s">
        <v>923</v>
      </c>
      <c r="M230" s="92" t="s">
        <v>171</v>
      </c>
      <c r="N230" s="94"/>
      <c r="O230" s="103">
        <v>10856</v>
      </c>
      <c r="P230" s="94"/>
      <c r="Q230" s="94"/>
      <c r="R230" s="94"/>
      <c r="S230" s="94"/>
      <c r="T230" s="94">
        <v>10856</v>
      </c>
      <c r="U230" s="88">
        <v>44469</v>
      </c>
      <c r="V230" s="89"/>
      <c r="W230" s="89"/>
      <c r="X230" s="89"/>
      <c r="Y230" s="89"/>
      <c r="Z230" s="89"/>
      <c r="AA230" s="89"/>
      <c r="AB230" s="89"/>
      <c r="AC230" s="89"/>
      <c r="AD230" s="89"/>
      <c r="AE230" s="89"/>
      <c r="AF230" s="89"/>
      <c r="AG230" s="89"/>
      <c r="AH230" s="89"/>
      <c r="AI230" s="89"/>
      <c r="AJ230" s="89"/>
      <c r="AK230" s="89"/>
      <c r="AL230" s="89"/>
      <c r="AM230" s="89"/>
      <c r="AN230" s="89"/>
      <c r="AO230" s="89"/>
      <c r="AP230" s="89"/>
      <c r="AQ230" s="89"/>
      <c r="AR230" s="89"/>
      <c r="AS230" s="89"/>
      <c r="AT230" s="89"/>
      <c r="AU230" s="89"/>
      <c r="AV230" s="89"/>
      <c r="AW230" s="89"/>
      <c r="AX230" s="89"/>
      <c r="AY230" s="89"/>
      <c r="AZ230" s="89"/>
      <c r="BA230" s="89"/>
      <c r="BB230" s="89"/>
      <c r="BC230" s="89"/>
      <c r="BD230" s="89"/>
      <c r="BE230" s="89"/>
      <c r="BF230" s="89"/>
      <c r="BG230" s="89"/>
      <c r="BH230" s="89"/>
      <c r="BI230" s="89"/>
      <c r="BJ230" s="89"/>
      <c r="BK230" s="89"/>
      <c r="BL230" s="89"/>
      <c r="BM230" s="89"/>
      <c r="BN230" s="89"/>
      <c r="BO230" s="89"/>
      <c r="BP230" s="89"/>
      <c r="BQ230" s="89"/>
      <c r="BR230" s="89"/>
      <c r="BS230" s="89"/>
      <c r="BT230" s="89"/>
      <c r="BU230" s="89"/>
    </row>
    <row r="231" spans="1:73" s="90" customFormat="1" ht="75" x14ac:dyDescent="0.25">
      <c r="A231" s="91" t="s">
        <v>811</v>
      </c>
      <c r="B231" s="92">
        <v>4211.03</v>
      </c>
      <c r="C231" s="100" t="s">
        <v>812</v>
      </c>
      <c r="D231" s="100" t="s">
        <v>968</v>
      </c>
      <c r="E231" s="101" t="s">
        <v>969</v>
      </c>
      <c r="F231" s="102">
        <v>42648</v>
      </c>
      <c r="G231" s="92" t="s">
        <v>970</v>
      </c>
      <c r="H231" s="102">
        <v>42655</v>
      </c>
      <c r="I231" s="103">
        <v>108190.35</v>
      </c>
      <c r="J231" s="134"/>
      <c r="K231" s="92" t="s">
        <v>801</v>
      </c>
      <c r="L231" s="92" t="s">
        <v>807</v>
      </c>
      <c r="M231" s="92" t="s">
        <v>95</v>
      </c>
      <c r="N231" s="103"/>
      <c r="O231" s="103">
        <v>108190.35</v>
      </c>
      <c r="P231" s="94"/>
      <c r="Q231" s="94"/>
      <c r="R231" s="103"/>
      <c r="S231" s="94"/>
      <c r="T231" s="103">
        <v>108190.35</v>
      </c>
      <c r="U231" s="88">
        <v>44469</v>
      </c>
      <c r="V231" s="89"/>
      <c r="W231" s="89"/>
      <c r="X231" s="89"/>
      <c r="Y231" s="89"/>
      <c r="Z231" s="89"/>
      <c r="AA231" s="89"/>
      <c r="AB231" s="89"/>
      <c r="AC231" s="89"/>
      <c r="AD231" s="89"/>
      <c r="AE231" s="89"/>
      <c r="AF231" s="89"/>
      <c r="AG231" s="89"/>
      <c r="AH231" s="89"/>
      <c r="AI231" s="89"/>
      <c r="AJ231" s="89"/>
      <c r="AK231" s="89"/>
      <c r="AL231" s="89"/>
      <c r="AM231" s="89"/>
      <c r="AN231" s="89"/>
      <c r="AO231" s="89"/>
      <c r="AP231" s="89"/>
      <c r="AQ231" s="89"/>
      <c r="AR231" s="89"/>
      <c r="AS231" s="89"/>
      <c r="AT231" s="89"/>
      <c r="AU231" s="89"/>
      <c r="AV231" s="89"/>
      <c r="AW231" s="89"/>
      <c r="AX231" s="89"/>
      <c r="AY231" s="89"/>
      <c r="AZ231" s="89"/>
      <c r="BA231" s="89"/>
      <c r="BB231" s="89"/>
      <c r="BC231" s="89"/>
      <c r="BD231" s="89"/>
      <c r="BE231" s="89"/>
      <c r="BF231" s="89"/>
      <c r="BG231" s="89"/>
      <c r="BH231" s="89"/>
      <c r="BI231" s="89"/>
      <c r="BJ231" s="89"/>
      <c r="BK231" s="89"/>
      <c r="BL231" s="89"/>
      <c r="BM231" s="89"/>
      <c r="BN231" s="89"/>
      <c r="BO231" s="89"/>
      <c r="BP231" s="89"/>
      <c r="BQ231" s="89"/>
      <c r="BR231" s="89"/>
      <c r="BS231" s="89"/>
      <c r="BT231" s="89"/>
      <c r="BU231" s="89"/>
    </row>
    <row r="232" spans="1:73" s="90" customFormat="1" ht="75" x14ac:dyDescent="0.25">
      <c r="A232" s="107" t="s">
        <v>831</v>
      </c>
      <c r="B232" s="93">
        <v>4211.03</v>
      </c>
      <c r="C232" s="95" t="s">
        <v>803</v>
      </c>
      <c r="D232" s="95" t="s">
        <v>971</v>
      </c>
      <c r="E232" s="96" t="s">
        <v>972</v>
      </c>
      <c r="F232" s="97">
        <v>42580</v>
      </c>
      <c r="G232" s="93" t="s">
        <v>973</v>
      </c>
      <c r="H232" s="97">
        <v>42580</v>
      </c>
      <c r="I232" s="98">
        <v>15039.74</v>
      </c>
      <c r="J232" s="98"/>
      <c r="K232" s="93" t="s">
        <v>801</v>
      </c>
      <c r="L232" s="93" t="s">
        <v>974</v>
      </c>
      <c r="M232" s="93" t="s">
        <v>933</v>
      </c>
      <c r="N232" s="108"/>
      <c r="O232" s="108"/>
      <c r="P232" s="108">
        <v>15039.74</v>
      </c>
      <c r="Q232" s="108"/>
      <c r="R232" s="108"/>
      <c r="S232" s="108"/>
      <c r="T232" s="98">
        <v>15039.74</v>
      </c>
      <c r="U232" s="88">
        <v>44469</v>
      </c>
      <c r="V232" s="89"/>
      <c r="W232" s="89"/>
      <c r="X232" s="89"/>
      <c r="Y232" s="89"/>
      <c r="Z232" s="89"/>
      <c r="AA232" s="89"/>
      <c r="AB232" s="89"/>
      <c r="AC232" s="89"/>
      <c r="AD232" s="89"/>
      <c r="AE232" s="89"/>
      <c r="AF232" s="89"/>
      <c r="AG232" s="89"/>
      <c r="AH232" s="89"/>
      <c r="AI232" s="89"/>
      <c r="AJ232" s="89"/>
      <c r="AK232" s="89"/>
      <c r="AL232" s="89"/>
      <c r="AM232" s="89"/>
      <c r="AN232" s="89"/>
      <c r="AO232" s="89"/>
      <c r="AP232" s="89"/>
      <c r="AQ232" s="89"/>
      <c r="AR232" s="89"/>
      <c r="AS232" s="89"/>
      <c r="AT232" s="89"/>
      <c r="AU232" s="89"/>
      <c r="AV232" s="89"/>
      <c r="AW232" s="89"/>
      <c r="AX232" s="89"/>
      <c r="AY232" s="89"/>
      <c r="AZ232" s="89"/>
      <c r="BA232" s="89"/>
      <c r="BB232" s="89"/>
      <c r="BC232" s="89"/>
      <c r="BD232" s="89"/>
      <c r="BE232" s="89"/>
      <c r="BF232" s="89"/>
      <c r="BG232" s="89"/>
      <c r="BH232" s="89"/>
      <c r="BI232" s="89"/>
      <c r="BJ232" s="89"/>
      <c r="BK232" s="89"/>
      <c r="BL232" s="89"/>
      <c r="BM232" s="89"/>
      <c r="BN232" s="89"/>
      <c r="BO232" s="89"/>
      <c r="BP232" s="89"/>
      <c r="BQ232" s="89"/>
      <c r="BR232" s="89"/>
      <c r="BS232" s="89"/>
      <c r="BT232" s="89"/>
      <c r="BU232" s="89"/>
    </row>
    <row r="233" spans="1:73" s="90" customFormat="1" ht="90" x14ac:dyDescent="0.25">
      <c r="A233" s="91" t="s">
        <v>975</v>
      </c>
      <c r="B233" s="92">
        <v>4211.03</v>
      </c>
      <c r="C233" s="100" t="s">
        <v>976</v>
      </c>
      <c r="D233" s="100" t="s">
        <v>977</v>
      </c>
      <c r="E233" s="101" t="s">
        <v>978</v>
      </c>
      <c r="F233" s="102">
        <v>42536</v>
      </c>
      <c r="G233" s="92" t="s">
        <v>979</v>
      </c>
      <c r="H233" s="102">
        <v>42537</v>
      </c>
      <c r="I233" s="103">
        <v>94459</v>
      </c>
      <c r="J233" s="104"/>
      <c r="K233" s="92" t="s">
        <v>801</v>
      </c>
      <c r="L233" s="92" t="s">
        <v>980</v>
      </c>
      <c r="M233" s="92" t="s">
        <v>981</v>
      </c>
      <c r="N233" s="94"/>
      <c r="O233" s="94">
        <v>94459</v>
      </c>
      <c r="P233" s="94"/>
      <c r="Q233" s="94"/>
      <c r="R233" s="94"/>
      <c r="S233" s="94"/>
      <c r="T233" s="94">
        <v>94459</v>
      </c>
      <c r="U233" s="88">
        <v>44469</v>
      </c>
      <c r="V233" s="89"/>
      <c r="W233" s="89"/>
      <c r="X233" s="89"/>
      <c r="Y233" s="89"/>
      <c r="Z233" s="89"/>
      <c r="AA233" s="89"/>
      <c r="AB233" s="89"/>
      <c r="AC233" s="89"/>
      <c r="AD233" s="89"/>
      <c r="AE233" s="89"/>
      <c r="AF233" s="89"/>
      <c r="AG233" s="89"/>
      <c r="AH233" s="89"/>
      <c r="AI233" s="89"/>
      <c r="AJ233" s="89"/>
      <c r="AK233" s="89"/>
      <c r="AL233" s="89"/>
      <c r="AM233" s="89"/>
      <c r="AN233" s="89"/>
      <c r="AO233" s="89"/>
      <c r="AP233" s="89"/>
      <c r="AQ233" s="89"/>
      <c r="AR233" s="89"/>
      <c r="AS233" s="89"/>
      <c r="AT233" s="89"/>
      <c r="AU233" s="89"/>
      <c r="AV233" s="89"/>
      <c r="AW233" s="89"/>
      <c r="AX233" s="89"/>
      <c r="AY233" s="89"/>
      <c r="AZ233" s="89"/>
      <c r="BA233" s="89"/>
      <c r="BB233" s="89"/>
      <c r="BC233" s="89"/>
      <c r="BD233" s="89"/>
      <c r="BE233" s="89"/>
      <c r="BF233" s="89"/>
      <c r="BG233" s="89"/>
      <c r="BH233" s="89"/>
      <c r="BI233" s="89"/>
      <c r="BJ233" s="89"/>
      <c r="BK233" s="89"/>
      <c r="BL233" s="89"/>
      <c r="BM233" s="89"/>
      <c r="BN233" s="89"/>
      <c r="BO233" s="89"/>
      <c r="BP233" s="89"/>
      <c r="BQ233" s="89"/>
      <c r="BR233" s="89"/>
      <c r="BS233" s="89"/>
      <c r="BT233" s="89"/>
      <c r="BU233" s="89"/>
    </row>
    <row r="234" spans="1:73" s="90" customFormat="1" ht="60" x14ac:dyDescent="0.25">
      <c r="A234" s="91" t="s">
        <v>982</v>
      </c>
      <c r="B234" s="92">
        <v>4211.03</v>
      </c>
      <c r="C234" s="100" t="s">
        <v>983</v>
      </c>
      <c r="D234" s="100" t="s">
        <v>984</v>
      </c>
      <c r="E234" s="101" t="s">
        <v>985</v>
      </c>
      <c r="F234" s="102">
        <v>42462</v>
      </c>
      <c r="G234" s="92" t="s">
        <v>986</v>
      </c>
      <c r="H234" s="102">
        <v>42523</v>
      </c>
      <c r="I234" s="103">
        <v>15000</v>
      </c>
      <c r="J234" s="103"/>
      <c r="K234" s="92" t="s">
        <v>801</v>
      </c>
      <c r="L234" s="92" t="s">
        <v>987</v>
      </c>
      <c r="M234" s="92" t="s">
        <v>241</v>
      </c>
      <c r="N234" s="94"/>
      <c r="O234" s="94"/>
      <c r="P234" s="94">
        <v>15000</v>
      </c>
      <c r="Q234" s="94"/>
      <c r="R234" s="94"/>
      <c r="S234" s="94"/>
      <c r="T234" s="94">
        <v>15000</v>
      </c>
      <c r="U234" s="88">
        <v>44469</v>
      </c>
      <c r="V234" s="89"/>
      <c r="W234" s="89"/>
      <c r="X234" s="89"/>
      <c r="Y234" s="89"/>
      <c r="Z234" s="89"/>
      <c r="AA234" s="89"/>
      <c r="AB234" s="89"/>
      <c r="AC234" s="89"/>
      <c r="AD234" s="89"/>
      <c r="AE234" s="89"/>
      <c r="AF234" s="89"/>
      <c r="AG234" s="89"/>
      <c r="AH234" s="89"/>
      <c r="AI234" s="89"/>
      <c r="AJ234" s="89"/>
      <c r="AK234" s="89"/>
      <c r="AL234" s="89"/>
      <c r="AM234" s="89"/>
      <c r="AN234" s="89"/>
      <c r="AO234" s="89"/>
      <c r="AP234" s="89"/>
      <c r="AQ234" s="89"/>
      <c r="AR234" s="89"/>
      <c r="AS234" s="89"/>
      <c r="AT234" s="89"/>
      <c r="AU234" s="89"/>
      <c r="AV234" s="89"/>
      <c r="AW234" s="89"/>
      <c r="AX234" s="89"/>
      <c r="AY234" s="89"/>
      <c r="AZ234" s="89"/>
      <c r="BA234" s="89"/>
      <c r="BB234" s="89"/>
      <c r="BC234" s="89"/>
      <c r="BD234" s="89"/>
      <c r="BE234" s="89"/>
      <c r="BF234" s="89"/>
      <c r="BG234" s="89"/>
      <c r="BH234" s="89"/>
      <c r="BI234" s="89"/>
      <c r="BJ234" s="89"/>
      <c r="BK234" s="89"/>
      <c r="BL234" s="89"/>
      <c r="BM234" s="89"/>
      <c r="BN234" s="89"/>
      <c r="BO234" s="89"/>
      <c r="BP234" s="89"/>
      <c r="BQ234" s="89"/>
      <c r="BR234" s="89"/>
      <c r="BS234" s="89"/>
      <c r="BT234" s="89"/>
      <c r="BU234" s="89"/>
    </row>
    <row r="235" spans="1:73" s="90" customFormat="1" ht="120" x14ac:dyDescent="0.25">
      <c r="A235" s="91" t="s">
        <v>982</v>
      </c>
      <c r="B235" s="92">
        <v>4211.03</v>
      </c>
      <c r="C235" s="100" t="s">
        <v>983</v>
      </c>
      <c r="D235" s="100" t="s">
        <v>988</v>
      </c>
      <c r="E235" s="101" t="s">
        <v>989</v>
      </c>
      <c r="F235" s="102">
        <v>42484</v>
      </c>
      <c r="G235" s="92" t="s">
        <v>990</v>
      </c>
      <c r="H235" s="102">
        <v>42514</v>
      </c>
      <c r="I235" s="103">
        <v>462600</v>
      </c>
      <c r="J235" s="103"/>
      <c r="K235" s="92" t="s">
        <v>801</v>
      </c>
      <c r="L235" s="92" t="s">
        <v>991</v>
      </c>
      <c r="M235" s="92" t="s">
        <v>95</v>
      </c>
      <c r="N235" s="94"/>
      <c r="O235" s="103"/>
      <c r="P235" s="94"/>
      <c r="Q235" s="94"/>
      <c r="R235" s="103">
        <v>462600</v>
      </c>
      <c r="S235" s="94"/>
      <c r="T235" s="94">
        <v>462600</v>
      </c>
      <c r="U235" s="88">
        <v>44469</v>
      </c>
      <c r="V235" s="89"/>
      <c r="W235" s="89"/>
      <c r="X235" s="89"/>
      <c r="Y235" s="89"/>
      <c r="Z235" s="89"/>
      <c r="AA235" s="89"/>
      <c r="AB235" s="89"/>
      <c r="AC235" s="89"/>
      <c r="AD235" s="89"/>
      <c r="AE235" s="89"/>
      <c r="AF235" s="89"/>
      <c r="AG235" s="89"/>
      <c r="AH235" s="89"/>
      <c r="AI235" s="89"/>
      <c r="AJ235" s="89"/>
      <c r="AK235" s="89"/>
      <c r="AL235" s="89"/>
      <c r="AM235" s="89"/>
      <c r="AN235" s="89"/>
      <c r="AO235" s="89"/>
      <c r="AP235" s="89"/>
      <c r="AQ235" s="89"/>
      <c r="AR235" s="89"/>
      <c r="AS235" s="89"/>
      <c r="AT235" s="89"/>
      <c r="AU235" s="89"/>
      <c r="AV235" s="89"/>
      <c r="AW235" s="89"/>
      <c r="AX235" s="89"/>
      <c r="AY235" s="89"/>
      <c r="AZ235" s="89"/>
      <c r="BA235" s="89"/>
      <c r="BB235" s="89"/>
      <c r="BC235" s="89"/>
      <c r="BD235" s="89"/>
      <c r="BE235" s="89"/>
      <c r="BF235" s="89"/>
      <c r="BG235" s="89"/>
      <c r="BH235" s="89"/>
      <c r="BI235" s="89"/>
      <c r="BJ235" s="89"/>
      <c r="BK235" s="89"/>
      <c r="BL235" s="89"/>
      <c r="BM235" s="89"/>
      <c r="BN235" s="89"/>
      <c r="BO235" s="89"/>
      <c r="BP235" s="89"/>
      <c r="BQ235" s="89"/>
      <c r="BR235" s="89"/>
      <c r="BS235" s="89"/>
      <c r="BT235" s="89"/>
      <c r="BU235" s="89"/>
    </row>
    <row r="236" spans="1:73" s="90" customFormat="1" ht="60" x14ac:dyDescent="0.25">
      <c r="A236" s="91" t="s">
        <v>992</v>
      </c>
      <c r="B236" s="92">
        <v>4211.03</v>
      </c>
      <c r="C236" s="100" t="s">
        <v>993</v>
      </c>
      <c r="D236" s="100" t="s">
        <v>994</v>
      </c>
      <c r="E236" s="101" t="s">
        <v>995</v>
      </c>
      <c r="F236" s="102">
        <v>42487</v>
      </c>
      <c r="G236" s="92" t="s">
        <v>996</v>
      </c>
      <c r="H236" s="135">
        <v>42510</v>
      </c>
      <c r="I236" s="103">
        <v>9145</v>
      </c>
      <c r="J236" s="103"/>
      <c r="K236" s="92" t="s">
        <v>801</v>
      </c>
      <c r="L236" s="92" t="s">
        <v>807</v>
      </c>
      <c r="M236" s="92" t="s">
        <v>997</v>
      </c>
      <c r="N236" s="94"/>
      <c r="O236" s="94"/>
      <c r="P236" s="94"/>
      <c r="Q236" s="94"/>
      <c r="R236" s="94">
        <v>9145</v>
      </c>
      <c r="S236" s="94"/>
      <c r="T236" s="94">
        <v>9145</v>
      </c>
      <c r="U236" s="88">
        <v>44469</v>
      </c>
      <c r="V236" s="89"/>
      <c r="W236" s="89"/>
      <c r="X236" s="89"/>
      <c r="Y236" s="89"/>
      <c r="Z236" s="89"/>
      <c r="AA236" s="89"/>
      <c r="AB236" s="89"/>
      <c r="AC236" s="89"/>
      <c r="AD236" s="89"/>
      <c r="AE236" s="89"/>
      <c r="AF236" s="89"/>
      <c r="AG236" s="89"/>
      <c r="AH236" s="89"/>
      <c r="AI236" s="89"/>
      <c r="AJ236" s="89"/>
      <c r="AK236" s="89"/>
      <c r="AL236" s="89"/>
      <c r="AM236" s="89"/>
      <c r="AN236" s="89"/>
      <c r="AO236" s="89"/>
      <c r="AP236" s="89"/>
      <c r="AQ236" s="89"/>
      <c r="AR236" s="89"/>
      <c r="AS236" s="89"/>
      <c r="AT236" s="89"/>
      <c r="AU236" s="89"/>
      <c r="AV236" s="89"/>
      <c r="AW236" s="89"/>
      <c r="AX236" s="89"/>
      <c r="AY236" s="89"/>
      <c r="AZ236" s="89"/>
      <c r="BA236" s="89"/>
      <c r="BB236" s="89"/>
      <c r="BC236" s="89"/>
      <c r="BD236" s="89"/>
      <c r="BE236" s="89"/>
      <c r="BF236" s="89"/>
      <c r="BG236" s="89"/>
      <c r="BH236" s="89"/>
      <c r="BI236" s="89"/>
      <c r="BJ236" s="89"/>
      <c r="BK236" s="89"/>
      <c r="BL236" s="89"/>
      <c r="BM236" s="89"/>
      <c r="BN236" s="89"/>
      <c r="BO236" s="89"/>
      <c r="BP236" s="89"/>
      <c r="BQ236" s="89"/>
      <c r="BR236" s="89"/>
      <c r="BS236" s="89"/>
      <c r="BT236" s="89"/>
      <c r="BU236" s="89"/>
    </row>
    <row r="237" spans="1:73" s="90" customFormat="1" ht="120" x14ac:dyDescent="0.25">
      <c r="A237" s="91" t="s">
        <v>831</v>
      </c>
      <c r="B237" s="92">
        <v>4211.03</v>
      </c>
      <c r="C237" s="100" t="s">
        <v>803</v>
      </c>
      <c r="D237" s="100" t="s">
        <v>998</v>
      </c>
      <c r="E237" s="101" t="s">
        <v>999</v>
      </c>
      <c r="F237" s="102">
        <v>42475</v>
      </c>
      <c r="G237" s="92" t="s">
        <v>1000</v>
      </c>
      <c r="H237" s="102">
        <v>42478</v>
      </c>
      <c r="I237" s="155">
        <v>12749.99</v>
      </c>
      <c r="J237" s="103"/>
      <c r="K237" s="92" t="s">
        <v>801</v>
      </c>
      <c r="L237" s="92" t="s">
        <v>807</v>
      </c>
      <c r="M237" s="92" t="s">
        <v>861</v>
      </c>
      <c r="N237" s="155">
        <v>12749.99</v>
      </c>
      <c r="O237" s="144"/>
      <c r="P237" s="144"/>
      <c r="Q237" s="144"/>
      <c r="R237" s="144"/>
      <c r="S237" s="144"/>
      <c r="T237" s="155">
        <v>12749.99</v>
      </c>
      <c r="U237" s="88">
        <v>44469</v>
      </c>
      <c r="V237" s="89"/>
      <c r="W237" s="89"/>
      <c r="X237" s="89"/>
      <c r="Y237" s="89"/>
      <c r="Z237" s="89"/>
      <c r="AA237" s="89"/>
      <c r="AB237" s="89"/>
      <c r="AC237" s="89"/>
      <c r="AD237" s="89"/>
      <c r="AE237" s="89"/>
      <c r="AF237" s="89"/>
      <c r="AG237" s="89"/>
      <c r="AH237" s="89"/>
      <c r="AI237" s="89"/>
      <c r="AJ237" s="89"/>
      <c r="AK237" s="89"/>
      <c r="AL237" s="89"/>
      <c r="AM237" s="89"/>
      <c r="AN237" s="89"/>
      <c r="AO237" s="89"/>
      <c r="AP237" s="89"/>
      <c r="AQ237" s="89"/>
      <c r="AR237" s="89"/>
      <c r="AS237" s="89"/>
      <c r="AT237" s="89"/>
      <c r="AU237" s="89"/>
      <c r="AV237" s="89"/>
      <c r="AW237" s="89"/>
      <c r="AX237" s="89"/>
      <c r="AY237" s="89"/>
      <c r="AZ237" s="89"/>
      <c r="BA237" s="89"/>
      <c r="BB237" s="89"/>
      <c r="BC237" s="89"/>
      <c r="BD237" s="89"/>
      <c r="BE237" s="89"/>
      <c r="BF237" s="89"/>
      <c r="BG237" s="89"/>
      <c r="BH237" s="89"/>
      <c r="BI237" s="89"/>
      <c r="BJ237" s="89"/>
      <c r="BK237" s="89"/>
      <c r="BL237" s="89"/>
      <c r="BM237" s="89"/>
      <c r="BN237" s="89"/>
      <c r="BO237" s="89"/>
      <c r="BP237" s="89"/>
      <c r="BQ237" s="89"/>
      <c r="BR237" s="89"/>
      <c r="BS237" s="89"/>
      <c r="BT237" s="89"/>
      <c r="BU237" s="89"/>
    </row>
    <row r="238" spans="1:73" s="90" customFormat="1" ht="75" x14ac:dyDescent="0.25">
      <c r="A238" s="91" t="s">
        <v>1001</v>
      </c>
      <c r="B238" s="92">
        <v>4211.03</v>
      </c>
      <c r="C238" s="100" t="s">
        <v>1002</v>
      </c>
      <c r="D238" s="100" t="s">
        <v>1003</v>
      </c>
      <c r="E238" s="101" t="s">
        <v>1004</v>
      </c>
      <c r="F238" s="102">
        <v>42436</v>
      </c>
      <c r="G238" s="92" t="s">
        <v>1005</v>
      </c>
      <c r="H238" s="102">
        <v>42461</v>
      </c>
      <c r="I238" s="103">
        <v>19470</v>
      </c>
      <c r="J238" s="126"/>
      <c r="K238" s="92" t="s">
        <v>801</v>
      </c>
      <c r="L238" s="92" t="s">
        <v>1006</v>
      </c>
      <c r="M238" s="92" t="s">
        <v>1007</v>
      </c>
      <c r="N238" s="94"/>
      <c r="O238" s="103">
        <v>19470</v>
      </c>
      <c r="P238" s="94"/>
      <c r="Q238" s="94"/>
      <c r="R238" s="103"/>
      <c r="S238" s="94"/>
      <c r="T238" s="94">
        <v>19470</v>
      </c>
      <c r="U238" s="88">
        <v>44469</v>
      </c>
      <c r="V238" s="89"/>
      <c r="W238" s="89"/>
      <c r="X238" s="89"/>
      <c r="Y238" s="89"/>
      <c r="Z238" s="89"/>
      <c r="AA238" s="89"/>
      <c r="AB238" s="89"/>
      <c r="AC238" s="89"/>
      <c r="AD238" s="89"/>
      <c r="AE238" s="89"/>
      <c r="AF238" s="89"/>
      <c r="AG238" s="89"/>
      <c r="AH238" s="89"/>
      <c r="AI238" s="89"/>
      <c r="AJ238" s="89"/>
      <c r="AK238" s="89"/>
      <c r="AL238" s="89"/>
      <c r="AM238" s="89"/>
      <c r="AN238" s="89"/>
      <c r="AO238" s="89"/>
      <c r="AP238" s="89"/>
      <c r="AQ238" s="89"/>
      <c r="AR238" s="89"/>
      <c r="AS238" s="89"/>
      <c r="AT238" s="89"/>
      <c r="AU238" s="89"/>
      <c r="AV238" s="89"/>
      <c r="AW238" s="89"/>
      <c r="AX238" s="89"/>
      <c r="AY238" s="89"/>
      <c r="AZ238" s="89"/>
      <c r="BA238" s="89"/>
      <c r="BB238" s="89"/>
      <c r="BC238" s="89"/>
      <c r="BD238" s="89"/>
      <c r="BE238" s="89"/>
      <c r="BF238" s="89"/>
      <c r="BG238" s="89"/>
      <c r="BH238" s="89"/>
      <c r="BI238" s="89"/>
      <c r="BJ238" s="89"/>
      <c r="BK238" s="89"/>
      <c r="BL238" s="89"/>
      <c r="BM238" s="89"/>
      <c r="BN238" s="89"/>
      <c r="BO238" s="89"/>
      <c r="BP238" s="89"/>
      <c r="BQ238" s="89"/>
      <c r="BR238" s="89"/>
      <c r="BS238" s="89"/>
      <c r="BT238" s="89"/>
      <c r="BU238" s="89"/>
    </row>
    <row r="239" spans="1:73" s="90" customFormat="1" ht="75" x14ac:dyDescent="0.25">
      <c r="A239" s="91">
        <v>130881359</v>
      </c>
      <c r="B239" s="92">
        <v>4211.03</v>
      </c>
      <c r="C239" s="100" t="s">
        <v>1002</v>
      </c>
      <c r="D239" s="100" t="s">
        <v>1003</v>
      </c>
      <c r="E239" s="101" t="s">
        <v>1004</v>
      </c>
      <c r="F239" s="102">
        <v>42436</v>
      </c>
      <c r="G239" s="92" t="s">
        <v>1005</v>
      </c>
      <c r="H239" s="102">
        <v>42461</v>
      </c>
      <c r="I239" s="126">
        <v>432.35</v>
      </c>
      <c r="J239" s="103"/>
      <c r="K239" s="92" t="s">
        <v>801</v>
      </c>
      <c r="L239" s="92" t="s">
        <v>1006</v>
      </c>
      <c r="M239" s="92" t="s">
        <v>1007</v>
      </c>
      <c r="N239" s="94"/>
      <c r="O239" s="126">
        <v>432.35</v>
      </c>
      <c r="P239" s="94"/>
      <c r="Q239" s="94"/>
      <c r="R239" s="126"/>
      <c r="S239" s="94"/>
      <c r="T239" s="94">
        <v>432.35</v>
      </c>
      <c r="U239" s="88">
        <v>44469</v>
      </c>
      <c r="V239" s="89"/>
      <c r="W239" s="89"/>
      <c r="X239" s="89"/>
      <c r="Y239" s="89"/>
      <c r="Z239" s="89"/>
      <c r="AA239" s="89"/>
      <c r="AB239" s="89"/>
      <c r="AC239" s="89"/>
      <c r="AD239" s="89"/>
      <c r="AE239" s="89"/>
      <c r="AF239" s="89"/>
      <c r="AG239" s="89"/>
      <c r="AH239" s="89"/>
      <c r="AI239" s="89"/>
      <c r="AJ239" s="89"/>
      <c r="AK239" s="89"/>
      <c r="AL239" s="89"/>
      <c r="AM239" s="89"/>
      <c r="AN239" s="89"/>
      <c r="AO239" s="89"/>
      <c r="AP239" s="89"/>
      <c r="AQ239" s="89"/>
      <c r="AR239" s="89"/>
      <c r="AS239" s="89"/>
      <c r="AT239" s="89"/>
      <c r="AU239" s="89"/>
      <c r="AV239" s="89"/>
      <c r="AW239" s="89"/>
      <c r="AX239" s="89"/>
      <c r="AY239" s="89"/>
      <c r="AZ239" s="89"/>
      <c r="BA239" s="89"/>
      <c r="BB239" s="89"/>
      <c r="BC239" s="89"/>
      <c r="BD239" s="89"/>
      <c r="BE239" s="89"/>
      <c r="BF239" s="89"/>
      <c r="BG239" s="89"/>
      <c r="BH239" s="89"/>
      <c r="BI239" s="89"/>
      <c r="BJ239" s="89"/>
      <c r="BK239" s="89"/>
      <c r="BL239" s="89"/>
      <c r="BM239" s="89"/>
      <c r="BN239" s="89"/>
      <c r="BO239" s="89"/>
      <c r="BP239" s="89"/>
      <c r="BQ239" s="89"/>
      <c r="BR239" s="89"/>
      <c r="BS239" s="89"/>
      <c r="BT239" s="89"/>
      <c r="BU239" s="89"/>
    </row>
    <row r="240" spans="1:73" s="90" customFormat="1" ht="75" x14ac:dyDescent="0.25">
      <c r="A240" s="91">
        <v>130881359</v>
      </c>
      <c r="B240" s="92">
        <v>4211.03</v>
      </c>
      <c r="C240" s="100" t="s">
        <v>1002</v>
      </c>
      <c r="D240" s="100" t="s">
        <v>1003</v>
      </c>
      <c r="E240" s="101" t="s">
        <v>1004</v>
      </c>
      <c r="F240" s="102">
        <v>42436</v>
      </c>
      <c r="G240" s="92" t="s">
        <v>1005</v>
      </c>
      <c r="H240" s="102">
        <v>42461</v>
      </c>
      <c r="I240" s="103">
        <v>25023.08</v>
      </c>
      <c r="J240" s="104"/>
      <c r="K240" s="92" t="s">
        <v>801</v>
      </c>
      <c r="L240" s="92" t="s">
        <v>1006</v>
      </c>
      <c r="M240" s="92" t="s">
        <v>1007</v>
      </c>
      <c r="N240" s="94"/>
      <c r="O240" s="103">
        <v>25023.08</v>
      </c>
      <c r="P240" s="94"/>
      <c r="Q240" s="94"/>
      <c r="R240" s="103"/>
      <c r="S240" s="94"/>
      <c r="T240" s="94">
        <v>25023.08</v>
      </c>
      <c r="U240" s="88">
        <v>44469</v>
      </c>
      <c r="V240" s="89"/>
      <c r="W240" s="89"/>
      <c r="X240" s="89"/>
      <c r="Y240" s="89"/>
      <c r="Z240" s="89"/>
      <c r="AA240" s="89"/>
      <c r="AB240" s="89"/>
      <c r="AC240" s="89"/>
      <c r="AD240" s="89"/>
      <c r="AE240" s="89"/>
      <c r="AF240" s="89"/>
      <c r="AG240" s="89"/>
      <c r="AH240" s="89"/>
      <c r="AI240" s="89"/>
      <c r="AJ240" s="89"/>
      <c r="AK240" s="89"/>
      <c r="AL240" s="89"/>
      <c r="AM240" s="89"/>
      <c r="AN240" s="89"/>
      <c r="AO240" s="89"/>
      <c r="AP240" s="89"/>
      <c r="AQ240" s="89"/>
      <c r="AR240" s="89"/>
      <c r="AS240" s="89"/>
      <c r="AT240" s="89"/>
      <c r="AU240" s="89"/>
      <c r="AV240" s="89"/>
      <c r="AW240" s="89"/>
      <c r="AX240" s="89"/>
      <c r="AY240" s="89"/>
      <c r="AZ240" s="89"/>
      <c r="BA240" s="89"/>
      <c r="BB240" s="89"/>
      <c r="BC240" s="89"/>
      <c r="BD240" s="89"/>
      <c r="BE240" s="89"/>
      <c r="BF240" s="89"/>
      <c r="BG240" s="89"/>
      <c r="BH240" s="89"/>
      <c r="BI240" s="89"/>
      <c r="BJ240" s="89"/>
      <c r="BK240" s="89"/>
      <c r="BL240" s="89"/>
      <c r="BM240" s="89"/>
      <c r="BN240" s="89"/>
      <c r="BO240" s="89"/>
      <c r="BP240" s="89"/>
      <c r="BQ240" s="89"/>
      <c r="BR240" s="89"/>
      <c r="BS240" s="89"/>
      <c r="BT240" s="89"/>
      <c r="BU240" s="89"/>
    </row>
    <row r="241" spans="1:73" s="90" customFormat="1" ht="60" x14ac:dyDescent="0.25">
      <c r="A241" s="91">
        <v>401508915</v>
      </c>
      <c r="B241" s="92">
        <v>4211.03</v>
      </c>
      <c r="C241" s="100" t="s">
        <v>1008</v>
      </c>
      <c r="D241" s="100" t="s">
        <v>1009</v>
      </c>
      <c r="E241" s="101"/>
      <c r="F241" s="102"/>
      <c r="G241" s="92" t="s">
        <v>1010</v>
      </c>
      <c r="H241" s="102">
        <v>42430</v>
      </c>
      <c r="I241" s="103">
        <v>23976.69</v>
      </c>
      <c r="J241" s="103"/>
      <c r="K241" s="92" t="s">
        <v>801</v>
      </c>
      <c r="L241" s="92" t="s">
        <v>1011</v>
      </c>
      <c r="M241" s="92" t="s">
        <v>1012</v>
      </c>
      <c r="N241" s="94"/>
      <c r="O241" s="94"/>
      <c r="P241" s="94"/>
      <c r="Q241" s="94"/>
      <c r="R241" s="94">
        <v>23976.69</v>
      </c>
      <c r="S241" s="94"/>
      <c r="T241" s="94">
        <v>23976.69</v>
      </c>
      <c r="U241" s="88">
        <v>44469</v>
      </c>
      <c r="V241" s="89"/>
      <c r="W241" s="89"/>
      <c r="X241" s="89"/>
      <c r="Y241" s="89"/>
      <c r="Z241" s="89"/>
      <c r="AA241" s="89"/>
      <c r="AB241" s="89"/>
      <c r="AC241" s="89"/>
      <c r="AD241" s="89"/>
      <c r="AE241" s="89"/>
      <c r="AF241" s="89"/>
      <c r="AG241" s="89"/>
      <c r="AH241" s="89"/>
      <c r="AI241" s="89"/>
      <c r="AJ241" s="89"/>
      <c r="AK241" s="89"/>
      <c r="AL241" s="89"/>
      <c r="AM241" s="89"/>
      <c r="AN241" s="89"/>
      <c r="AO241" s="89"/>
      <c r="AP241" s="89"/>
      <c r="AQ241" s="89"/>
      <c r="AR241" s="89"/>
      <c r="AS241" s="89"/>
      <c r="AT241" s="89"/>
      <c r="AU241" s="89"/>
      <c r="AV241" s="89"/>
      <c r="AW241" s="89"/>
      <c r="AX241" s="89"/>
      <c r="AY241" s="89"/>
      <c r="AZ241" s="89"/>
      <c r="BA241" s="89"/>
      <c r="BB241" s="89"/>
      <c r="BC241" s="89"/>
      <c r="BD241" s="89"/>
      <c r="BE241" s="89"/>
      <c r="BF241" s="89"/>
      <c r="BG241" s="89"/>
      <c r="BH241" s="89"/>
      <c r="BI241" s="89"/>
      <c r="BJ241" s="89"/>
      <c r="BK241" s="89"/>
      <c r="BL241" s="89"/>
      <c r="BM241" s="89"/>
      <c r="BN241" s="89"/>
      <c r="BO241" s="89"/>
      <c r="BP241" s="89"/>
      <c r="BQ241" s="89"/>
      <c r="BR241" s="89"/>
      <c r="BS241" s="89"/>
      <c r="BT241" s="89"/>
      <c r="BU241" s="89"/>
    </row>
    <row r="242" spans="1:73" s="90" customFormat="1" ht="60" x14ac:dyDescent="0.25">
      <c r="A242" s="91">
        <v>401508915</v>
      </c>
      <c r="B242" s="92">
        <v>4211.03</v>
      </c>
      <c r="C242" s="100" t="s">
        <v>1008</v>
      </c>
      <c r="D242" s="100" t="s">
        <v>1009</v>
      </c>
      <c r="E242" s="101"/>
      <c r="F242" s="102"/>
      <c r="G242" s="92" t="s">
        <v>1013</v>
      </c>
      <c r="H242" s="102">
        <v>42430</v>
      </c>
      <c r="I242" s="103">
        <v>33629.19</v>
      </c>
      <c r="J242" s="103"/>
      <c r="K242" s="92" t="s">
        <v>801</v>
      </c>
      <c r="L242" s="92" t="s">
        <v>1011</v>
      </c>
      <c r="M242" s="92" t="s">
        <v>1012</v>
      </c>
      <c r="N242" s="94"/>
      <c r="O242" s="94"/>
      <c r="P242" s="94"/>
      <c r="Q242" s="94"/>
      <c r="R242" s="94">
        <v>33629.19</v>
      </c>
      <c r="S242" s="94"/>
      <c r="T242" s="94">
        <v>33629.19</v>
      </c>
      <c r="U242" s="88">
        <v>44469</v>
      </c>
      <c r="V242" s="89"/>
      <c r="W242" s="89"/>
      <c r="X242" s="89"/>
      <c r="Y242" s="89"/>
      <c r="Z242" s="89"/>
      <c r="AA242" s="89"/>
      <c r="AB242" s="89"/>
      <c r="AC242" s="89"/>
      <c r="AD242" s="89"/>
      <c r="AE242" s="89"/>
      <c r="AF242" s="89"/>
      <c r="AG242" s="89"/>
      <c r="AH242" s="89"/>
      <c r="AI242" s="89"/>
      <c r="AJ242" s="89"/>
      <c r="AK242" s="89"/>
      <c r="AL242" s="89"/>
      <c r="AM242" s="89"/>
      <c r="AN242" s="89"/>
      <c r="AO242" s="89"/>
      <c r="AP242" s="89"/>
      <c r="AQ242" s="89"/>
      <c r="AR242" s="89"/>
      <c r="AS242" s="89"/>
      <c r="AT242" s="89"/>
      <c r="AU242" s="89"/>
      <c r="AV242" s="89"/>
      <c r="AW242" s="89"/>
      <c r="AX242" s="89"/>
      <c r="AY242" s="89"/>
      <c r="AZ242" s="89"/>
      <c r="BA242" s="89"/>
      <c r="BB242" s="89"/>
      <c r="BC242" s="89"/>
      <c r="BD242" s="89"/>
      <c r="BE242" s="89"/>
      <c r="BF242" s="89"/>
      <c r="BG242" s="89"/>
      <c r="BH242" s="89"/>
      <c r="BI242" s="89"/>
      <c r="BJ242" s="89"/>
      <c r="BK242" s="89"/>
      <c r="BL242" s="89"/>
      <c r="BM242" s="89"/>
      <c r="BN242" s="89"/>
      <c r="BO242" s="89"/>
      <c r="BP242" s="89"/>
      <c r="BQ242" s="89"/>
      <c r="BR242" s="89"/>
      <c r="BS242" s="89"/>
      <c r="BT242" s="89"/>
      <c r="BU242" s="89"/>
    </row>
    <row r="243" spans="1:73" s="110" customFormat="1" ht="60" x14ac:dyDescent="0.25">
      <c r="A243" s="91">
        <v>401508915</v>
      </c>
      <c r="B243" s="92">
        <v>4211.03</v>
      </c>
      <c r="C243" s="100" t="s">
        <v>1008</v>
      </c>
      <c r="D243" s="100" t="s">
        <v>1009</v>
      </c>
      <c r="E243" s="101"/>
      <c r="F243" s="102"/>
      <c r="G243" s="92" t="s">
        <v>1014</v>
      </c>
      <c r="H243" s="102">
        <v>42430</v>
      </c>
      <c r="I243" s="103">
        <v>14449.66</v>
      </c>
      <c r="J243" s="104"/>
      <c r="K243" s="92" t="s">
        <v>801</v>
      </c>
      <c r="L243" s="92" t="s">
        <v>1011</v>
      </c>
      <c r="M243" s="92" t="s">
        <v>1012</v>
      </c>
      <c r="N243" s="94"/>
      <c r="O243" s="94"/>
      <c r="P243" s="94"/>
      <c r="Q243" s="94"/>
      <c r="R243" s="94">
        <v>14449.66</v>
      </c>
      <c r="S243" s="94"/>
      <c r="T243" s="94">
        <v>14449.66</v>
      </c>
      <c r="U243" s="88">
        <v>44469</v>
      </c>
      <c r="V243" s="89"/>
      <c r="W243" s="89"/>
      <c r="X243" s="109"/>
      <c r="Y243" s="109"/>
      <c r="Z243" s="109"/>
      <c r="AA243" s="109"/>
      <c r="AB243" s="109"/>
      <c r="AC243" s="109"/>
      <c r="AD243" s="109"/>
      <c r="AE243" s="109"/>
      <c r="AF243" s="109"/>
      <c r="AG243" s="109"/>
      <c r="AH243" s="109"/>
      <c r="AI243" s="109"/>
      <c r="AJ243" s="109"/>
      <c r="AK243" s="109"/>
      <c r="AL243" s="109"/>
      <c r="AM243" s="109"/>
      <c r="AN243" s="109"/>
      <c r="AO243" s="109"/>
      <c r="AP243" s="109"/>
      <c r="AQ243" s="109"/>
      <c r="AR243" s="109"/>
      <c r="AS243" s="109"/>
      <c r="AT243" s="109"/>
      <c r="AU243" s="109"/>
      <c r="AV243" s="109"/>
      <c r="AW243" s="109"/>
      <c r="AX243" s="109"/>
      <c r="AY243" s="109"/>
      <c r="AZ243" s="109"/>
      <c r="BA243" s="109"/>
      <c r="BB243" s="109"/>
      <c r="BC243" s="109"/>
      <c r="BD243" s="109"/>
      <c r="BE243" s="109"/>
      <c r="BF243" s="109"/>
      <c r="BG243" s="109"/>
      <c r="BH243" s="109"/>
      <c r="BI243" s="109"/>
      <c r="BJ243" s="109"/>
      <c r="BK243" s="109"/>
      <c r="BL243" s="109"/>
      <c r="BM243" s="109"/>
      <c r="BN243" s="109"/>
      <c r="BO243" s="109"/>
      <c r="BP243" s="109"/>
      <c r="BQ243" s="109"/>
      <c r="BR243" s="109"/>
      <c r="BS243" s="109"/>
      <c r="BT243" s="109"/>
      <c r="BU243" s="109"/>
    </row>
    <row r="244" spans="1:73" s="110" customFormat="1" ht="60" x14ac:dyDescent="0.25">
      <c r="A244" s="91" t="s">
        <v>1015</v>
      </c>
      <c r="B244" s="92">
        <v>4212.03</v>
      </c>
      <c r="C244" s="100" t="s">
        <v>1016</v>
      </c>
      <c r="D244" s="100" t="s">
        <v>1017</v>
      </c>
      <c r="E244" s="101" t="s">
        <v>1018</v>
      </c>
      <c r="F244" s="102"/>
      <c r="G244" s="92" t="s">
        <v>1019</v>
      </c>
      <c r="H244" s="102">
        <v>42408</v>
      </c>
      <c r="I244" s="103">
        <v>1632340.91</v>
      </c>
      <c r="J244" s="104"/>
      <c r="K244" s="92" t="s">
        <v>801</v>
      </c>
      <c r="L244" s="92" t="s">
        <v>1020</v>
      </c>
      <c r="M244" s="92" t="s">
        <v>292</v>
      </c>
      <c r="N244" s="94"/>
      <c r="O244" s="94"/>
      <c r="P244" s="94">
        <v>1632340.91</v>
      </c>
      <c r="Q244" s="94"/>
      <c r="R244" s="94"/>
      <c r="S244" s="94"/>
      <c r="T244" s="94">
        <v>1632340.91</v>
      </c>
      <c r="U244" s="88">
        <v>44469</v>
      </c>
      <c r="V244" s="89"/>
      <c r="W244" s="89"/>
      <c r="X244" s="109"/>
      <c r="Y244" s="109"/>
      <c r="Z244" s="109"/>
      <c r="AA244" s="109"/>
      <c r="AB244" s="109"/>
      <c r="AC244" s="109"/>
      <c r="AD244" s="109"/>
      <c r="AE244" s="109"/>
      <c r="AF244" s="109"/>
      <c r="AG244" s="109"/>
      <c r="AH244" s="109"/>
      <c r="AI244" s="109"/>
      <c r="AJ244" s="109"/>
      <c r="AK244" s="109"/>
      <c r="AL244" s="109"/>
      <c r="AM244" s="109"/>
      <c r="AN244" s="109"/>
      <c r="AO244" s="109"/>
      <c r="AP244" s="109"/>
      <c r="AQ244" s="109"/>
      <c r="AR244" s="109"/>
      <c r="AS244" s="109"/>
      <c r="AT244" s="109"/>
      <c r="AU244" s="109"/>
      <c r="AV244" s="109"/>
      <c r="AW244" s="109"/>
      <c r="AX244" s="109"/>
      <c r="AY244" s="109"/>
      <c r="AZ244" s="109"/>
      <c r="BA244" s="109"/>
      <c r="BB244" s="109"/>
      <c r="BC244" s="109"/>
      <c r="BD244" s="109"/>
      <c r="BE244" s="109"/>
      <c r="BF244" s="109"/>
      <c r="BG244" s="109"/>
      <c r="BH244" s="109"/>
      <c r="BI244" s="109"/>
      <c r="BJ244" s="109"/>
      <c r="BK244" s="109"/>
      <c r="BL244" s="109"/>
      <c r="BM244" s="109"/>
      <c r="BN244" s="109"/>
      <c r="BO244" s="109"/>
      <c r="BP244" s="109"/>
      <c r="BQ244" s="109"/>
      <c r="BR244" s="109"/>
      <c r="BS244" s="109"/>
      <c r="BT244" s="109"/>
      <c r="BU244" s="109"/>
    </row>
    <row r="245" spans="1:73" s="110" customFormat="1" ht="45" x14ac:dyDescent="0.25">
      <c r="A245" s="91">
        <v>131219039</v>
      </c>
      <c r="B245" s="92">
        <v>4211.03</v>
      </c>
      <c r="C245" s="100" t="s">
        <v>1021</v>
      </c>
      <c r="D245" s="100" t="s">
        <v>1022</v>
      </c>
      <c r="E245" s="101" t="s">
        <v>1023</v>
      </c>
      <c r="F245" s="102">
        <v>42371</v>
      </c>
      <c r="G245" s="92" t="s">
        <v>1024</v>
      </c>
      <c r="H245" s="102">
        <v>42402</v>
      </c>
      <c r="I245" s="103">
        <v>21800</v>
      </c>
      <c r="J245" s="103"/>
      <c r="K245" s="93" t="s">
        <v>801</v>
      </c>
      <c r="L245" s="92" t="s">
        <v>1025</v>
      </c>
      <c r="M245" s="92" t="s">
        <v>593</v>
      </c>
      <c r="N245" s="94"/>
      <c r="O245" s="94"/>
      <c r="P245" s="94">
        <v>21800</v>
      </c>
      <c r="Q245" s="94"/>
      <c r="R245" s="94"/>
      <c r="S245" s="94"/>
      <c r="T245" s="94">
        <v>21800</v>
      </c>
      <c r="U245" s="88">
        <v>44469</v>
      </c>
      <c r="V245" s="89"/>
      <c r="W245" s="89"/>
      <c r="X245" s="109"/>
      <c r="Y245" s="109"/>
      <c r="Z245" s="109"/>
      <c r="AA245" s="109"/>
      <c r="AB245" s="109"/>
      <c r="AC245" s="109"/>
      <c r="AD245" s="109"/>
      <c r="AE245" s="109"/>
      <c r="AF245" s="109"/>
      <c r="AG245" s="109"/>
      <c r="AH245" s="109"/>
      <c r="AI245" s="109"/>
      <c r="AJ245" s="109"/>
      <c r="AK245" s="109"/>
      <c r="AL245" s="109"/>
      <c r="AM245" s="109"/>
      <c r="AN245" s="109"/>
      <c r="AO245" s="109"/>
      <c r="AP245" s="109"/>
      <c r="AQ245" s="109"/>
      <c r="AR245" s="109"/>
      <c r="AS245" s="109"/>
      <c r="AT245" s="109"/>
      <c r="AU245" s="109"/>
      <c r="AV245" s="109"/>
      <c r="AW245" s="109"/>
      <c r="AX245" s="109"/>
      <c r="AY245" s="109"/>
      <c r="AZ245" s="109"/>
      <c r="BA245" s="109"/>
      <c r="BB245" s="109"/>
      <c r="BC245" s="109"/>
      <c r="BD245" s="109"/>
      <c r="BE245" s="109"/>
      <c r="BF245" s="109"/>
      <c r="BG245" s="109"/>
      <c r="BH245" s="109"/>
      <c r="BI245" s="109"/>
      <c r="BJ245" s="109"/>
      <c r="BK245" s="109"/>
      <c r="BL245" s="109"/>
      <c r="BM245" s="109"/>
      <c r="BN245" s="109"/>
      <c r="BO245" s="109"/>
      <c r="BP245" s="109"/>
      <c r="BQ245" s="109"/>
      <c r="BR245" s="109"/>
      <c r="BS245" s="109"/>
      <c r="BT245" s="109"/>
      <c r="BU245" s="109"/>
    </row>
    <row r="246" spans="1:73" s="110" customFormat="1" ht="75" x14ac:dyDescent="0.25">
      <c r="A246" s="91">
        <v>130905012</v>
      </c>
      <c r="B246" s="92">
        <v>4211.03</v>
      </c>
      <c r="C246" s="100" t="s">
        <v>1026</v>
      </c>
      <c r="D246" s="100" t="s">
        <v>1027</v>
      </c>
      <c r="E246" s="101" t="s">
        <v>1028</v>
      </c>
      <c r="F246" s="102">
        <v>42391</v>
      </c>
      <c r="G246" s="92" t="s">
        <v>1029</v>
      </c>
      <c r="H246" s="102">
        <v>42395</v>
      </c>
      <c r="I246" s="103">
        <v>19218.66</v>
      </c>
      <c r="J246" s="103"/>
      <c r="K246" s="92" t="s">
        <v>1030</v>
      </c>
      <c r="L246" s="92" t="s">
        <v>1031</v>
      </c>
      <c r="M246" s="92" t="s">
        <v>266</v>
      </c>
      <c r="N246" s="94"/>
      <c r="O246" s="94"/>
      <c r="P246" s="94">
        <v>19218.66</v>
      </c>
      <c r="Q246" s="94"/>
      <c r="R246" s="94"/>
      <c r="S246" s="94"/>
      <c r="T246" s="94">
        <v>19218.66</v>
      </c>
      <c r="U246" s="88">
        <v>44469</v>
      </c>
      <c r="V246" s="89"/>
      <c r="W246" s="89"/>
      <c r="X246" s="109"/>
      <c r="Y246" s="109"/>
      <c r="Z246" s="109"/>
      <c r="AA246" s="109"/>
      <c r="AB246" s="109"/>
      <c r="AC246" s="109"/>
      <c r="AD246" s="109"/>
      <c r="AE246" s="109"/>
      <c r="AF246" s="109"/>
      <c r="AG246" s="109"/>
      <c r="AH246" s="109"/>
      <c r="AI246" s="109"/>
      <c r="AJ246" s="109"/>
      <c r="AK246" s="109"/>
      <c r="AL246" s="109"/>
      <c r="AM246" s="109"/>
      <c r="AN246" s="109"/>
      <c r="AO246" s="109"/>
      <c r="AP246" s="109"/>
      <c r="AQ246" s="109"/>
      <c r="AR246" s="109"/>
      <c r="AS246" s="109"/>
      <c r="AT246" s="109"/>
      <c r="AU246" s="109"/>
      <c r="AV246" s="109"/>
      <c r="AW246" s="109"/>
      <c r="AX246" s="109"/>
      <c r="AY246" s="109"/>
      <c r="AZ246" s="109"/>
      <c r="BA246" s="109"/>
      <c r="BB246" s="109"/>
      <c r="BC246" s="109"/>
      <c r="BD246" s="109"/>
      <c r="BE246" s="109"/>
      <c r="BF246" s="109"/>
      <c r="BG246" s="109"/>
      <c r="BH246" s="109"/>
      <c r="BI246" s="109"/>
      <c r="BJ246" s="109"/>
      <c r="BK246" s="109"/>
      <c r="BL246" s="109"/>
      <c r="BM246" s="109"/>
      <c r="BN246" s="109"/>
      <c r="BO246" s="109"/>
      <c r="BP246" s="109"/>
      <c r="BQ246" s="109"/>
      <c r="BR246" s="109"/>
      <c r="BS246" s="109"/>
      <c r="BT246" s="109"/>
      <c r="BU246" s="109"/>
    </row>
    <row r="247" spans="1:73" s="90" customFormat="1" ht="60" x14ac:dyDescent="0.25">
      <c r="A247" s="91">
        <v>115690398</v>
      </c>
      <c r="B247" s="92">
        <v>4211.03</v>
      </c>
      <c r="C247" s="100" t="s">
        <v>1032</v>
      </c>
      <c r="D247" s="100" t="s">
        <v>1033</v>
      </c>
      <c r="E247" s="101" t="s">
        <v>1034</v>
      </c>
      <c r="F247" s="102">
        <v>42585</v>
      </c>
      <c r="G247" s="92" t="s">
        <v>866</v>
      </c>
      <c r="H247" s="102"/>
      <c r="I247" s="103">
        <v>160000</v>
      </c>
      <c r="J247" s="104"/>
      <c r="K247" s="92" t="s">
        <v>922</v>
      </c>
      <c r="L247" s="92" t="s">
        <v>1035</v>
      </c>
      <c r="M247" s="92" t="s">
        <v>1036</v>
      </c>
      <c r="N247" s="94"/>
      <c r="O247" s="94"/>
      <c r="P247" s="94"/>
      <c r="Q247" s="94"/>
      <c r="R247" s="94">
        <v>160000</v>
      </c>
      <c r="S247" s="94"/>
      <c r="T247" s="94">
        <v>160000</v>
      </c>
      <c r="U247" s="88">
        <v>44469</v>
      </c>
      <c r="V247" s="131"/>
      <c r="W247" s="131"/>
      <c r="X247" s="89"/>
      <c r="Y247" s="89"/>
      <c r="Z247" s="89"/>
      <c r="AA247" s="89"/>
      <c r="AB247" s="89"/>
      <c r="AC247" s="89"/>
      <c r="AD247" s="89"/>
      <c r="AE247" s="89"/>
      <c r="AF247" s="89"/>
      <c r="AG247" s="89"/>
      <c r="AH247" s="89"/>
      <c r="AI247" s="89"/>
      <c r="AJ247" s="89"/>
      <c r="AK247" s="89"/>
      <c r="AL247" s="89"/>
      <c r="AM247" s="89"/>
      <c r="AN247" s="89"/>
      <c r="AO247" s="89"/>
      <c r="AP247" s="89"/>
      <c r="AQ247" s="89"/>
      <c r="AR247" s="89"/>
      <c r="AS247" s="89"/>
      <c r="AT247" s="89"/>
      <c r="AU247" s="89"/>
      <c r="AV247" s="89"/>
      <c r="AW247" s="89"/>
      <c r="AX247" s="89"/>
      <c r="AY247" s="89"/>
      <c r="AZ247" s="89"/>
      <c r="BA247" s="89"/>
      <c r="BB247" s="89"/>
      <c r="BC247" s="89"/>
      <c r="BD247" s="89"/>
      <c r="BE247" s="89"/>
      <c r="BF247" s="89"/>
      <c r="BG247" s="89"/>
      <c r="BH247" s="89"/>
      <c r="BI247" s="89"/>
      <c r="BJ247" s="89"/>
      <c r="BK247" s="89"/>
      <c r="BL247" s="89"/>
      <c r="BM247" s="89"/>
      <c r="BN247" s="89"/>
      <c r="BO247" s="89"/>
      <c r="BP247" s="89"/>
      <c r="BQ247" s="89"/>
      <c r="BR247" s="89"/>
      <c r="BS247" s="89"/>
      <c r="BT247" s="89"/>
      <c r="BU247" s="89"/>
    </row>
    <row r="248" spans="1:73" s="110" customFormat="1" ht="75" x14ac:dyDescent="0.25">
      <c r="A248" s="91" t="s">
        <v>1001</v>
      </c>
      <c r="B248" s="92">
        <v>4211.03</v>
      </c>
      <c r="C248" s="100" t="s">
        <v>1002</v>
      </c>
      <c r="D248" s="100" t="s">
        <v>1037</v>
      </c>
      <c r="E248" s="96" t="s">
        <v>1038</v>
      </c>
      <c r="F248" s="102">
        <v>42334</v>
      </c>
      <c r="G248" s="92" t="s">
        <v>1039</v>
      </c>
      <c r="H248" s="102">
        <v>42359</v>
      </c>
      <c r="I248" s="103">
        <v>42708.92</v>
      </c>
      <c r="J248" s="126"/>
      <c r="K248" s="92" t="s">
        <v>801</v>
      </c>
      <c r="L248" s="92" t="s">
        <v>1006</v>
      </c>
      <c r="M248" s="92" t="s">
        <v>933</v>
      </c>
      <c r="N248" s="94"/>
      <c r="O248" s="103">
        <v>42708.92</v>
      </c>
      <c r="P248" s="94"/>
      <c r="Q248" s="94"/>
      <c r="R248" s="103"/>
      <c r="S248" s="94"/>
      <c r="T248" s="94">
        <v>42708.92</v>
      </c>
      <c r="U248" s="88">
        <v>44469</v>
      </c>
      <c r="V248" s="89"/>
      <c r="W248" s="89"/>
      <c r="X248" s="109"/>
      <c r="Y248" s="109"/>
      <c r="Z248" s="109"/>
      <c r="AA248" s="109"/>
      <c r="AB248" s="109"/>
      <c r="AC248" s="109"/>
      <c r="AD248" s="109"/>
      <c r="AE248" s="109"/>
      <c r="AF248" s="109"/>
      <c r="AG248" s="109"/>
      <c r="AH248" s="109"/>
      <c r="AI248" s="109"/>
      <c r="AJ248" s="109"/>
      <c r="AK248" s="109"/>
      <c r="AL248" s="109"/>
      <c r="AM248" s="109"/>
      <c r="AN248" s="109"/>
      <c r="AO248" s="109"/>
      <c r="AP248" s="109"/>
      <c r="AQ248" s="109"/>
      <c r="AR248" s="109"/>
      <c r="AS248" s="109"/>
      <c r="AT248" s="109"/>
      <c r="AU248" s="109"/>
      <c r="AV248" s="109"/>
      <c r="AW248" s="109"/>
      <c r="AX248" s="109"/>
      <c r="AY248" s="109"/>
      <c r="AZ248" s="109"/>
      <c r="BA248" s="109"/>
      <c r="BB248" s="109"/>
      <c r="BC248" s="109"/>
      <c r="BD248" s="109"/>
      <c r="BE248" s="109"/>
      <c r="BF248" s="109"/>
      <c r="BG248" s="109"/>
      <c r="BH248" s="109"/>
      <c r="BI248" s="109"/>
      <c r="BJ248" s="109"/>
      <c r="BK248" s="109"/>
      <c r="BL248" s="109"/>
      <c r="BM248" s="109"/>
      <c r="BN248" s="109"/>
      <c r="BO248" s="109"/>
      <c r="BP248" s="109"/>
      <c r="BQ248" s="109"/>
      <c r="BR248" s="109"/>
      <c r="BS248" s="109"/>
      <c r="BT248" s="109"/>
      <c r="BU248" s="109"/>
    </row>
    <row r="249" spans="1:73" s="110" customFormat="1" ht="75" x14ac:dyDescent="0.25">
      <c r="A249" s="91" t="s">
        <v>1001</v>
      </c>
      <c r="B249" s="92">
        <v>4211.03</v>
      </c>
      <c r="C249" s="100" t="s">
        <v>1002</v>
      </c>
      <c r="D249" s="100" t="s">
        <v>1037</v>
      </c>
      <c r="E249" s="101" t="s">
        <v>1038</v>
      </c>
      <c r="F249" s="102">
        <v>42334</v>
      </c>
      <c r="G249" s="92" t="s">
        <v>1039</v>
      </c>
      <c r="H249" s="102">
        <v>42359</v>
      </c>
      <c r="I249" s="126">
        <v>448.4</v>
      </c>
      <c r="J249" s="103"/>
      <c r="K249" s="92" t="s">
        <v>801</v>
      </c>
      <c r="L249" s="92" t="s">
        <v>1006</v>
      </c>
      <c r="M249" s="92" t="s">
        <v>933</v>
      </c>
      <c r="N249" s="94"/>
      <c r="O249" s="126">
        <v>448.4</v>
      </c>
      <c r="P249" s="94"/>
      <c r="Q249" s="94"/>
      <c r="R249" s="126"/>
      <c r="S249" s="94"/>
      <c r="T249" s="94">
        <v>448.4</v>
      </c>
      <c r="U249" s="88">
        <v>44469</v>
      </c>
      <c r="V249" s="89"/>
      <c r="W249" s="89"/>
      <c r="X249" s="109"/>
      <c r="Y249" s="109"/>
      <c r="Z249" s="109"/>
      <c r="AA249" s="109"/>
      <c r="AB249" s="109"/>
      <c r="AC249" s="109"/>
      <c r="AD249" s="109"/>
      <c r="AE249" s="109"/>
      <c r="AF249" s="109"/>
      <c r="AG249" s="109"/>
      <c r="AH249" s="109"/>
      <c r="AI249" s="109"/>
      <c r="AJ249" s="109"/>
      <c r="AK249" s="109"/>
      <c r="AL249" s="109"/>
      <c r="AM249" s="109"/>
      <c r="AN249" s="109"/>
      <c r="AO249" s="109"/>
      <c r="AP249" s="109"/>
      <c r="AQ249" s="109"/>
      <c r="AR249" s="109"/>
      <c r="AS249" s="109"/>
      <c r="AT249" s="109"/>
      <c r="AU249" s="109"/>
      <c r="AV249" s="109"/>
      <c r="AW249" s="109"/>
      <c r="AX249" s="109"/>
      <c r="AY249" s="109"/>
      <c r="AZ249" s="109"/>
      <c r="BA249" s="109"/>
      <c r="BB249" s="109"/>
      <c r="BC249" s="109"/>
      <c r="BD249" s="109"/>
      <c r="BE249" s="109"/>
      <c r="BF249" s="109"/>
      <c r="BG249" s="109"/>
      <c r="BH249" s="109"/>
      <c r="BI249" s="109"/>
      <c r="BJ249" s="109"/>
      <c r="BK249" s="109"/>
      <c r="BL249" s="109"/>
      <c r="BM249" s="109"/>
      <c r="BN249" s="109"/>
      <c r="BO249" s="109"/>
      <c r="BP249" s="109"/>
      <c r="BQ249" s="109"/>
      <c r="BR249" s="109"/>
      <c r="BS249" s="109"/>
      <c r="BT249" s="109"/>
      <c r="BU249" s="109"/>
    </row>
    <row r="250" spans="1:73" s="90" customFormat="1" ht="75" x14ac:dyDescent="0.25">
      <c r="A250" s="91" t="s">
        <v>1001</v>
      </c>
      <c r="B250" s="92">
        <v>4211.03</v>
      </c>
      <c r="C250" s="100" t="s">
        <v>1002</v>
      </c>
      <c r="D250" s="100" t="s">
        <v>1037</v>
      </c>
      <c r="E250" s="101" t="s">
        <v>1038</v>
      </c>
      <c r="F250" s="102">
        <v>42334</v>
      </c>
      <c r="G250" s="92" t="s">
        <v>1039</v>
      </c>
      <c r="H250" s="102">
        <v>42359</v>
      </c>
      <c r="I250" s="103">
        <v>12744</v>
      </c>
      <c r="J250" s="126"/>
      <c r="K250" s="92" t="s">
        <v>801</v>
      </c>
      <c r="L250" s="92" t="s">
        <v>1006</v>
      </c>
      <c r="M250" s="92" t="s">
        <v>933</v>
      </c>
      <c r="N250" s="94"/>
      <c r="O250" s="103">
        <v>12744</v>
      </c>
      <c r="P250" s="94"/>
      <c r="Q250" s="94"/>
      <c r="R250" s="103"/>
      <c r="S250" s="94"/>
      <c r="T250" s="94">
        <v>12744</v>
      </c>
      <c r="U250" s="88">
        <v>44469</v>
      </c>
      <c r="V250" s="89"/>
      <c r="W250" s="89"/>
      <c r="X250" s="89"/>
      <c r="Y250" s="89"/>
      <c r="Z250" s="89"/>
      <c r="AA250" s="89"/>
      <c r="AB250" s="89"/>
      <c r="AC250" s="89"/>
      <c r="AD250" s="89"/>
      <c r="AE250" s="89"/>
      <c r="AF250" s="89"/>
      <c r="AG250" s="89"/>
      <c r="AH250" s="89"/>
      <c r="AI250" s="89"/>
      <c r="AJ250" s="89"/>
      <c r="AK250" s="89"/>
      <c r="AL250" s="89"/>
      <c r="AM250" s="89"/>
      <c r="AN250" s="89"/>
      <c r="AO250" s="89"/>
      <c r="AP250" s="89"/>
      <c r="AQ250" s="89"/>
      <c r="AR250" s="89"/>
      <c r="AS250" s="89"/>
      <c r="AT250" s="89"/>
      <c r="AU250" s="89"/>
      <c r="AV250" s="89"/>
      <c r="AW250" s="89"/>
      <c r="AX250" s="89"/>
      <c r="AY250" s="89"/>
      <c r="AZ250" s="89"/>
      <c r="BA250" s="89"/>
      <c r="BB250" s="89"/>
      <c r="BC250" s="89"/>
      <c r="BD250" s="89"/>
      <c r="BE250" s="89"/>
      <c r="BF250" s="89"/>
      <c r="BG250" s="89"/>
      <c r="BH250" s="89"/>
      <c r="BI250" s="89"/>
      <c r="BJ250" s="89"/>
      <c r="BK250" s="89"/>
      <c r="BL250" s="89"/>
      <c r="BM250" s="89"/>
      <c r="BN250" s="89"/>
      <c r="BO250" s="89"/>
      <c r="BP250" s="89"/>
      <c r="BQ250" s="89"/>
      <c r="BR250" s="89"/>
      <c r="BS250" s="89"/>
      <c r="BT250" s="89"/>
      <c r="BU250" s="89"/>
    </row>
    <row r="251" spans="1:73" s="90" customFormat="1" ht="75" x14ac:dyDescent="0.25">
      <c r="A251" s="107" t="s">
        <v>1001</v>
      </c>
      <c r="B251" s="92">
        <v>4211.03</v>
      </c>
      <c r="C251" s="100" t="s">
        <v>1002</v>
      </c>
      <c r="D251" s="100" t="s">
        <v>1037</v>
      </c>
      <c r="E251" s="101" t="s">
        <v>1038</v>
      </c>
      <c r="F251" s="102">
        <v>42334</v>
      </c>
      <c r="G251" s="92" t="s">
        <v>1039</v>
      </c>
      <c r="H251" s="102">
        <v>42359</v>
      </c>
      <c r="I251" s="126">
        <v>755.84</v>
      </c>
      <c r="J251" s="103"/>
      <c r="K251" s="92" t="s">
        <v>801</v>
      </c>
      <c r="L251" s="92" t="s">
        <v>1006</v>
      </c>
      <c r="M251" s="92" t="s">
        <v>933</v>
      </c>
      <c r="N251" s="94"/>
      <c r="O251" s="126">
        <v>755.84</v>
      </c>
      <c r="P251" s="94"/>
      <c r="Q251" s="94"/>
      <c r="R251" s="126"/>
      <c r="S251" s="94"/>
      <c r="T251" s="94">
        <v>755.84</v>
      </c>
      <c r="U251" s="88">
        <v>44469</v>
      </c>
      <c r="V251" s="89"/>
      <c r="W251" s="89"/>
      <c r="X251" s="89"/>
      <c r="Y251" s="89"/>
      <c r="Z251" s="89"/>
      <c r="AA251" s="89"/>
      <c r="AB251" s="89"/>
      <c r="AC251" s="89"/>
      <c r="AD251" s="89"/>
      <c r="AE251" s="89"/>
      <c r="AF251" s="89"/>
      <c r="AG251" s="89"/>
      <c r="AH251" s="89"/>
      <c r="AI251" s="89"/>
      <c r="AJ251" s="89"/>
      <c r="AK251" s="89"/>
      <c r="AL251" s="89"/>
      <c r="AM251" s="89"/>
      <c r="AN251" s="89"/>
      <c r="AO251" s="89"/>
      <c r="AP251" s="89"/>
      <c r="AQ251" s="89"/>
      <c r="AR251" s="89"/>
      <c r="AS251" s="89"/>
      <c r="AT251" s="89"/>
      <c r="AU251" s="89"/>
      <c r="AV251" s="89"/>
      <c r="AW251" s="89"/>
      <c r="AX251" s="89"/>
      <c r="AY251" s="89"/>
      <c r="AZ251" s="89"/>
      <c r="BA251" s="89"/>
      <c r="BB251" s="89"/>
      <c r="BC251" s="89"/>
      <c r="BD251" s="89"/>
      <c r="BE251" s="89"/>
      <c r="BF251" s="89"/>
      <c r="BG251" s="89"/>
      <c r="BH251" s="89"/>
      <c r="BI251" s="89"/>
      <c r="BJ251" s="89"/>
      <c r="BK251" s="89"/>
      <c r="BL251" s="89"/>
      <c r="BM251" s="89"/>
      <c r="BN251" s="89"/>
      <c r="BO251" s="89"/>
      <c r="BP251" s="89"/>
      <c r="BQ251" s="89"/>
      <c r="BR251" s="89"/>
      <c r="BS251" s="89"/>
      <c r="BT251" s="89"/>
      <c r="BU251" s="89"/>
    </row>
    <row r="252" spans="1:73" s="90" customFormat="1" ht="75" x14ac:dyDescent="0.25">
      <c r="A252" s="91" t="s">
        <v>1001</v>
      </c>
      <c r="B252" s="92">
        <v>4211.03</v>
      </c>
      <c r="C252" s="100" t="s">
        <v>1002</v>
      </c>
      <c r="D252" s="100" t="s">
        <v>1037</v>
      </c>
      <c r="E252" s="101" t="s">
        <v>1038</v>
      </c>
      <c r="F252" s="102">
        <v>42334</v>
      </c>
      <c r="G252" s="92" t="s">
        <v>1039</v>
      </c>
      <c r="H252" s="102">
        <v>42359</v>
      </c>
      <c r="I252" s="103">
        <v>2050.79</v>
      </c>
      <c r="J252" s="103"/>
      <c r="K252" s="92" t="s">
        <v>801</v>
      </c>
      <c r="L252" s="92" t="s">
        <v>1006</v>
      </c>
      <c r="M252" s="92" t="s">
        <v>933</v>
      </c>
      <c r="N252" s="94"/>
      <c r="O252" s="103">
        <v>2050.79</v>
      </c>
      <c r="P252" s="94"/>
      <c r="Q252" s="94"/>
      <c r="R252" s="103"/>
      <c r="S252" s="94"/>
      <c r="T252" s="94">
        <v>2050.79</v>
      </c>
      <c r="U252" s="88">
        <v>44469</v>
      </c>
      <c r="V252" s="89"/>
      <c r="W252" s="89"/>
      <c r="X252" s="89"/>
      <c r="Y252" s="89"/>
      <c r="Z252" s="89"/>
      <c r="AA252" s="89"/>
      <c r="AB252" s="89"/>
      <c r="AC252" s="89"/>
      <c r="AD252" s="89"/>
      <c r="AE252" s="89"/>
      <c r="AF252" s="89"/>
      <c r="AG252" s="89"/>
      <c r="AH252" s="89"/>
      <c r="AI252" s="89"/>
      <c r="AJ252" s="89"/>
      <c r="AK252" s="89"/>
      <c r="AL252" s="89"/>
      <c r="AM252" s="89"/>
      <c r="AN252" s="89"/>
      <c r="AO252" s="89"/>
      <c r="AP252" s="89"/>
      <c r="AQ252" s="89"/>
      <c r="AR252" s="89"/>
      <c r="AS252" s="89"/>
      <c r="AT252" s="89"/>
      <c r="AU252" s="89"/>
      <c r="AV252" s="89"/>
      <c r="AW252" s="89"/>
      <c r="AX252" s="89"/>
      <c r="AY252" s="89"/>
      <c r="AZ252" s="89"/>
      <c r="BA252" s="89"/>
      <c r="BB252" s="89"/>
      <c r="BC252" s="89"/>
      <c r="BD252" s="89"/>
      <c r="BE252" s="89"/>
      <c r="BF252" s="89"/>
      <c r="BG252" s="89"/>
      <c r="BH252" s="89"/>
      <c r="BI252" s="89"/>
      <c r="BJ252" s="89"/>
      <c r="BK252" s="89"/>
      <c r="BL252" s="89"/>
      <c r="BM252" s="89"/>
      <c r="BN252" s="89"/>
      <c r="BO252" s="89"/>
      <c r="BP252" s="89"/>
      <c r="BQ252" s="89"/>
      <c r="BR252" s="89"/>
      <c r="BS252" s="89"/>
      <c r="BT252" s="89"/>
      <c r="BU252" s="89"/>
    </row>
    <row r="253" spans="1:73" s="90" customFormat="1" ht="75" x14ac:dyDescent="0.25">
      <c r="A253" s="91" t="s">
        <v>1001</v>
      </c>
      <c r="B253" s="92">
        <v>4211.03</v>
      </c>
      <c r="C253" s="100" t="s">
        <v>1002</v>
      </c>
      <c r="D253" s="100" t="s">
        <v>1037</v>
      </c>
      <c r="E253" s="101" t="s">
        <v>1038</v>
      </c>
      <c r="F253" s="102">
        <v>42334</v>
      </c>
      <c r="G253" s="92" t="s">
        <v>1039</v>
      </c>
      <c r="H253" s="102">
        <v>42359</v>
      </c>
      <c r="I253" s="103">
        <v>30859.360000000001</v>
      </c>
      <c r="J253" s="103"/>
      <c r="K253" s="92" t="s">
        <v>801</v>
      </c>
      <c r="L253" s="92" t="s">
        <v>1006</v>
      </c>
      <c r="M253" s="92" t="s">
        <v>933</v>
      </c>
      <c r="N253" s="94"/>
      <c r="O253" s="103">
        <v>30859.360000000001</v>
      </c>
      <c r="P253" s="94"/>
      <c r="Q253" s="94"/>
      <c r="R253" s="103"/>
      <c r="S253" s="94"/>
      <c r="T253" s="94">
        <v>30859.360000000001</v>
      </c>
      <c r="U253" s="88">
        <v>44469</v>
      </c>
      <c r="V253" s="89"/>
      <c r="W253" s="89"/>
      <c r="X253" s="89"/>
      <c r="Y253" s="89"/>
      <c r="Z253" s="89"/>
      <c r="AA253" s="89"/>
      <c r="AB253" s="89"/>
      <c r="AC253" s="89"/>
      <c r="AD253" s="89"/>
      <c r="AE253" s="89"/>
      <c r="AF253" s="89"/>
      <c r="AG253" s="89"/>
      <c r="AH253" s="89"/>
      <c r="AI253" s="89"/>
      <c r="AJ253" s="89"/>
      <c r="AK253" s="89"/>
      <c r="AL253" s="89"/>
      <c r="AM253" s="89"/>
      <c r="AN253" s="89"/>
      <c r="AO253" s="89"/>
      <c r="AP253" s="89"/>
      <c r="AQ253" s="89"/>
      <c r="AR253" s="89"/>
      <c r="AS253" s="89"/>
      <c r="AT253" s="89"/>
      <c r="AU253" s="89"/>
      <c r="AV253" s="89"/>
      <c r="AW253" s="89"/>
      <c r="AX253" s="89"/>
      <c r="AY253" s="89"/>
      <c r="AZ253" s="89"/>
      <c r="BA253" s="89"/>
      <c r="BB253" s="89"/>
      <c r="BC253" s="89"/>
      <c r="BD253" s="89"/>
      <c r="BE253" s="89"/>
      <c r="BF253" s="89"/>
      <c r="BG253" s="89"/>
      <c r="BH253" s="89"/>
      <c r="BI253" s="89"/>
      <c r="BJ253" s="89"/>
      <c r="BK253" s="89"/>
      <c r="BL253" s="89"/>
      <c r="BM253" s="89"/>
      <c r="BN253" s="89"/>
      <c r="BO253" s="89"/>
      <c r="BP253" s="89"/>
      <c r="BQ253" s="89"/>
      <c r="BR253" s="89"/>
      <c r="BS253" s="89"/>
      <c r="BT253" s="89"/>
      <c r="BU253" s="89"/>
    </row>
    <row r="254" spans="1:73" s="90" customFormat="1" ht="30" x14ac:dyDescent="0.25">
      <c r="A254" s="91" t="s">
        <v>982</v>
      </c>
      <c r="B254" s="92">
        <v>4211.03</v>
      </c>
      <c r="C254" s="100" t="s">
        <v>983</v>
      </c>
      <c r="D254" s="100" t="s">
        <v>1040</v>
      </c>
      <c r="E254" s="101" t="s">
        <v>1041</v>
      </c>
      <c r="F254" s="102">
        <v>42697</v>
      </c>
      <c r="G254" s="92" t="s">
        <v>1042</v>
      </c>
      <c r="H254" s="102">
        <v>42340</v>
      </c>
      <c r="I254" s="103">
        <v>64200</v>
      </c>
      <c r="J254" s="103"/>
      <c r="K254" s="92" t="s">
        <v>801</v>
      </c>
      <c r="L254" s="92" t="s">
        <v>1043</v>
      </c>
      <c r="M254" s="92" t="s">
        <v>95</v>
      </c>
      <c r="N254" s="94"/>
      <c r="O254" s="94">
        <v>64200</v>
      </c>
      <c r="P254" s="94"/>
      <c r="Q254" s="94"/>
      <c r="R254" s="144"/>
      <c r="S254" s="94"/>
      <c r="T254" s="94">
        <v>64200</v>
      </c>
      <c r="U254" s="88">
        <v>44469</v>
      </c>
      <c r="V254" s="89"/>
      <c r="W254" s="89"/>
      <c r="X254" s="89"/>
      <c r="Y254" s="89"/>
      <c r="Z254" s="89"/>
      <c r="AA254" s="89"/>
      <c r="AB254" s="89"/>
      <c r="AC254" s="89"/>
      <c r="AD254" s="89"/>
      <c r="AE254" s="89"/>
      <c r="AF254" s="89"/>
      <c r="AG254" s="89"/>
      <c r="AH254" s="89"/>
      <c r="AI254" s="89"/>
      <c r="AJ254" s="89"/>
      <c r="AK254" s="89"/>
      <c r="AL254" s="89"/>
      <c r="AM254" s="89"/>
      <c r="AN254" s="89"/>
      <c r="AO254" s="89"/>
      <c r="AP254" s="89"/>
      <c r="AQ254" s="89"/>
      <c r="AR254" s="89"/>
      <c r="AS254" s="89"/>
      <c r="AT254" s="89"/>
      <c r="AU254" s="89"/>
      <c r="AV254" s="89"/>
      <c r="AW254" s="89"/>
      <c r="AX254" s="89"/>
      <c r="AY254" s="89"/>
      <c r="AZ254" s="89"/>
      <c r="BA254" s="89"/>
      <c r="BB254" s="89"/>
      <c r="BC254" s="89"/>
      <c r="BD254" s="89"/>
      <c r="BE254" s="89"/>
      <c r="BF254" s="89"/>
      <c r="BG254" s="89"/>
      <c r="BH254" s="89"/>
      <c r="BI254" s="89"/>
      <c r="BJ254" s="89"/>
      <c r="BK254" s="89"/>
      <c r="BL254" s="89"/>
      <c r="BM254" s="89"/>
      <c r="BN254" s="89"/>
      <c r="BO254" s="89"/>
      <c r="BP254" s="89"/>
      <c r="BQ254" s="89"/>
      <c r="BR254" s="89"/>
      <c r="BS254" s="89"/>
      <c r="BT254" s="89"/>
      <c r="BU254" s="89"/>
    </row>
    <row r="255" spans="1:73" s="90" customFormat="1" ht="90" x14ac:dyDescent="0.25">
      <c r="A255" s="91" t="s">
        <v>982</v>
      </c>
      <c r="B255" s="92">
        <v>4211.03</v>
      </c>
      <c r="C255" s="100" t="s">
        <v>983</v>
      </c>
      <c r="D255" s="100" t="s">
        <v>1044</v>
      </c>
      <c r="E255" s="101" t="s">
        <v>1045</v>
      </c>
      <c r="F255" s="102">
        <v>42318</v>
      </c>
      <c r="G255" s="92" t="s">
        <v>1046</v>
      </c>
      <c r="H255" s="102">
        <v>42329</v>
      </c>
      <c r="I255" s="103">
        <v>89600</v>
      </c>
      <c r="J255" s="103"/>
      <c r="K255" s="92" t="s">
        <v>801</v>
      </c>
      <c r="L255" s="92" t="s">
        <v>1043</v>
      </c>
      <c r="M255" s="92" t="s">
        <v>95</v>
      </c>
      <c r="N255" s="94"/>
      <c r="O255" s="103">
        <v>89600</v>
      </c>
      <c r="P255" s="94"/>
      <c r="Q255" s="94"/>
      <c r="R255" s="144"/>
      <c r="S255" s="94"/>
      <c r="T255" s="103">
        <v>89600</v>
      </c>
      <c r="U255" s="88">
        <v>44469</v>
      </c>
      <c r="V255" s="89"/>
      <c r="W255" s="89"/>
      <c r="X255" s="89"/>
      <c r="Y255" s="89"/>
      <c r="Z255" s="89"/>
      <c r="AA255" s="89"/>
      <c r="AB255" s="89"/>
      <c r="AC255" s="89"/>
      <c r="AD255" s="89"/>
      <c r="AE255" s="89"/>
      <c r="AF255" s="89"/>
      <c r="AG255" s="89"/>
      <c r="AH255" s="89"/>
      <c r="AI255" s="89"/>
      <c r="AJ255" s="89"/>
      <c r="AK255" s="89"/>
      <c r="AL255" s="89"/>
      <c r="AM255" s="89"/>
      <c r="AN255" s="89"/>
      <c r="AO255" s="89"/>
      <c r="AP255" s="89"/>
      <c r="AQ255" s="89"/>
      <c r="AR255" s="89"/>
      <c r="AS255" s="89"/>
      <c r="AT255" s="89"/>
      <c r="AU255" s="89"/>
      <c r="AV255" s="89"/>
      <c r="AW255" s="89"/>
      <c r="AX255" s="89"/>
      <c r="AY255" s="89"/>
      <c r="AZ255" s="89"/>
      <c r="BA255" s="89"/>
      <c r="BB255" s="89"/>
      <c r="BC255" s="89"/>
      <c r="BD255" s="89"/>
      <c r="BE255" s="89"/>
      <c r="BF255" s="89"/>
      <c r="BG255" s="89"/>
      <c r="BH255" s="89"/>
      <c r="BI255" s="89"/>
      <c r="BJ255" s="89"/>
      <c r="BK255" s="89"/>
      <c r="BL255" s="89"/>
      <c r="BM255" s="89"/>
      <c r="BN255" s="89"/>
      <c r="BO255" s="89"/>
      <c r="BP255" s="89"/>
      <c r="BQ255" s="89"/>
      <c r="BR255" s="89"/>
      <c r="BS255" s="89"/>
      <c r="BT255" s="89"/>
      <c r="BU255" s="89"/>
    </row>
    <row r="256" spans="1:73" s="90" customFormat="1" ht="45" x14ac:dyDescent="0.25">
      <c r="A256" s="91" t="s">
        <v>982</v>
      </c>
      <c r="B256" s="92">
        <v>4211.03</v>
      </c>
      <c r="C256" s="100" t="s">
        <v>983</v>
      </c>
      <c r="D256" s="100" t="s">
        <v>1047</v>
      </c>
      <c r="E256" s="101" t="s">
        <v>1048</v>
      </c>
      <c r="F256" s="102">
        <v>42324</v>
      </c>
      <c r="G256" s="92" t="s">
        <v>1049</v>
      </c>
      <c r="H256" s="102">
        <v>42329</v>
      </c>
      <c r="I256" s="103">
        <v>160500</v>
      </c>
      <c r="J256" s="103"/>
      <c r="K256" s="92" t="s">
        <v>801</v>
      </c>
      <c r="L256" s="92" t="s">
        <v>1043</v>
      </c>
      <c r="M256" s="92" t="s">
        <v>95</v>
      </c>
      <c r="N256" s="94"/>
      <c r="O256" s="94">
        <v>160500</v>
      </c>
      <c r="P256" s="94"/>
      <c r="Q256" s="94"/>
      <c r="R256" s="144"/>
      <c r="S256" s="94"/>
      <c r="T256" s="94">
        <v>160500</v>
      </c>
      <c r="U256" s="88">
        <v>44469</v>
      </c>
      <c r="V256" s="89"/>
      <c r="W256" s="89"/>
      <c r="X256" s="89"/>
      <c r="Y256" s="89"/>
      <c r="Z256" s="89"/>
      <c r="AA256" s="89"/>
      <c r="AB256" s="89"/>
      <c r="AC256" s="89"/>
      <c r="AD256" s="89"/>
      <c r="AE256" s="89"/>
      <c r="AF256" s="89"/>
      <c r="AG256" s="89"/>
      <c r="AH256" s="89"/>
      <c r="AI256" s="89"/>
      <c r="AJ256" s="89"/>
      <c r="AK256" s="89"/>
      <c r="AL256" s="89"/>
      <c r="AM256" s="89"/>
      <c r="AN256" s="89"/>
      <c r="AO256" s="89"/>
      <c r="AP256" s="89"/>
      <c r="AQ256" s="89"/>
      <c r="AR256" s="89"/>
      <c r="AS256" s="89"/>
      <c r="AT256" s="89"/>
      <c r="AU256" s="89"/>
      <c r="AV256" s="89"/>
      <c r="AW256" s="89"/>
      <c r="AX256" s="89"/>
      <c r="AY256" s="89"/>
      <c r="AZ256" s="89"/>
      <c r="BA256" s="89"/>
      <c r="BB256" s="89"/>
      <c r="BC256" s="89"/>
      <c r="BD256" s="89"/>
      <c r="BE256" s="89"/>
      <c r="BF256" s="89"/>
      <c r="BG256" s="89"/>
      <c r="BH256" s="89"/>
      <c r="BI256" s="89"/>
      <c r="BJ256" s="89"/>
      <c r="BK256" s="89"/>
      <c r="BL256" s="89"/>
      <c r="BM256" s="89"/>
      <c r="BN256" s="89"/>
      <c r="BO256" s="89"/>
      <c r="BP256" s="89"/>
      <c r="BQ256" s="89"/>
      <c r="BR256" s="89"/>
      <c r="BS256" s="89"/>
      <c r="BT256" s="89"/>
      <c r="BU256" s="89"/>
    </row>
    <row r="257" spans="1:73" s="90" customFormat="1" ht="30" x14ac:dyDescent="0.25">
      <c r="A257" s="91">
        <v>131204856</v>
      </c>
      <c r="B257" s="92">
        <v>4211.03</v>
      </c>
      <c r="C257" s="100" t="s">
        <v>1050</v>
      </c>
      <c r="D257" s="100" t="s">
        <v>1051</v>
      </c>
      <c r="E257" s="101" t="s">
        <v>1052</v>
      </c>
      <c r="F257" s="102">
        <v>42303</v>
      </c>
      <c r="G257" s="92" t="s">
        <v>1053</v>
      </c>
      <c r="H257" s="102">
        <v>42311</v>
      </c>
      <c r="I257" s="103">
        <v>64192</v>
      </c>
      <c r="J257" s="103"/>
      <c r="K257" s="92" t="s">
        <v>801</v>
      </c>
      <c r="L257" s="92" t="s">
        <v>1054</v>
      </c>
      <c r="M257" s="92" t="s">
        <v>1055</v>
      </c>
      <c r="N257" s="94"/>
      <c r="O257" s="94">
        <v>64192</v>
      </c>
      <c r="P257" s="94"/>
      <c r="Q257" s="94"/>
      <c r="R257" s="94"/>
      <c r="S257" s="94"/>
      <c r="T257" s="94">
        <v>64192</v>
      </c>
      <c r="U257" s="88">
        <v>44469</v>
      </c>
      <c r="V257" s="89"/>
      <c r="W257" s="89"/>
      <c r="X257" s="89"/>
      <c r="Y257" s="89"/>
      <c r="Z257" s="89"/>
      <c r="AA257" s="89"/>
      <c r="AB257" s="89"/>
      <c r="AC257" s="89"/>
      <c r="AD257" s="89"/>
      <c r="AE257" s="89"/>
      <c r="AF257" s="89"/>
      <c r="AG257" s="89"/>
      <c r="AH257" s="89"/>
      <c r="AI257" s="89"/>
      <c r="AJ257" s="89"/>
      <c r="AK257" s="89"/>
      <c r="AL257" s="89"/>
      <c r="AM257" s="89"/>
      <c r="AN257" s="89"/>
      <c r="AO257" s="89"/>
      <c r="AP257" s="89"/>
      <c r="AQ257" s="89"/>
      <c r="AR257" s="89"/>
      <c r="AS257" s="89"/>
      <c r="AT257" s="89"/>
      <c r="AU257" s="89"/>
      <c r="AV257" s="89"/>
      <c r="AW257" s="89"/>
      <c r="AX257" s="89"/>
      <c r="AY257" s="89"/>
      <c r="AZ257" s="89"/>
      <c r="BA257" s="89"/>
      <c r="BB257" s="89"/>
      <c r="BC257" s="89"/>
      <c r="BD257" s="89"/>
      <c r="BE257" s="89"/>
      <c r="BF257" s="89"/>
      <c r="BG257" s="89"/>
      <c r="BH257" s="89"/>
      <c r="BI257" s="89"/>
      <c r="BJ257" s="89"/>
      <c r="BK257" s="89"/>
      <c r="BL257" s="89"/>
      <c r="BM257" s="89"/>
      <c r="BN257" s="89"/>
      <c r="BO257" s="89"/>
      <c r="BP257" s="89"/>
      <c r="BQ257" s="89"/>
      <c r="BR257" s="89"/>
      <c r="BS257" s="89"/>
      <c r="BT257" s="89"/>
      <c r="BU257" s="89"/>
    </row>
    <row r="258" spans="1:73" s="90" customFormat="1" ht="45" x14ac:dyDescent="0.25">
      <c r="A258" s="91" t="s">
        <v>982</v>
      </c>
      <c r="B258" s="92">
        <v>4211.03</v>
      </c>
      <c r="C258" s="100" t="s">
        <v>983</v>
      </c>
      <c r="D258" s="100" t="s">
        <v>1056</v>
      </c>
      <c r="E258" s="101" t="s">
        <v>1057</v>
      </c>
      <c r="F258" s="102">
        <v>42617</v>
      </c>
      <c r="G258" s="92" t="s">
        <v>1058</v>
      </c>
      <c r="H258" s="102">
        <v>42305</v>
      </c>
      <c r="I258" s="94">
        <v>389200</v>
      </c>
      <c r="J258" s="103"/>
      <c r="K258" s="92" t="s">
        <v>801</v>
      </c>
      <c r="L258" s="92" t="s">
        <v>1043</v>
      </c>
      <c r="M258" s="92" t="s">
        <v>95</v>
      </c>
      <c r="N258" s="94"/>
      <c r="O258" s="94">
        <v>389200</v>
      </c>
      <c r="P258" s="94"/>
      <c r="Q258" s="94"/>
      <c r="R258" s="144"/>
      <c r="S258" s="94"/>
      <c r="T258" s="94">
        <v>389200</v>
      </c>
      <c r="U258" s="88">
        <v>44469</v>
      </c>
      <c r="V258" s="89"/>
      <c r="W258" s="89"/>
      <c r="X258" s="89"/>
      <c r="Y258" s="89"/>
      <c r="Z258" s="89"/>
      <c r="AA258" s="89"/>
      <c r="AB258" s="89"/>
      <c r="AC258" s="89"/>
      <c r="AD258" s="89"/>
      <c r="AE258" s="89"/>
      <c r="AF258" s="89"/>
      <c r="AG258" s="89"/>
      <c r="AH258" s="89"/>
      <c r="AI258" s="89"/>
      <c r="AJ258" s="89"/>
      <c r="AK258" s="89"/>
      <c r="AL258" s="89"/>
      <c r="AM258" s="89"/>
      <c r="AN258" s="89"/>
      <c r="AO258" s="89"/>
      <c r="AP258" s="89"/>
      <c r="AQ258" s="89"/>
      <c r="AR258" s="89"/>
      <c r="AS258" s="89"/>
      <c r="AT258" s="89"/>
      <c r="AU258" s="89"/>
      <c r="AV258" s="89"/>
      <c r="AW258" s="89"/>
      <c r="AX258" s="89"/>
      <c r="AY258" s="89"/>
      <c r="AZ258" s="89"/>
      <c r="BA258" s="89"/>
      <c r="BB258" s="89"/>
      <c r="BC258" s="89"/>
      <c r="BD258" s="89"/>
      <c r="BE258" s="89"/>
      <c r="BF258" s="89"/>
      <c r="BG258" s="89"/>
      <c r="BH258" s="89"/>
      <c r="BI258" s="89"/>
      <c r="BJ258" s="89"/>
      <c r="BK258" s="89"/>
      <c r="BL258" s="89"/>
      <c r="BM258" s="89"/>
      <c r="BN258" s="89"/>
      <c r="BO258" s="89"/>
      <c r="BP258" s="89"/>
      <c r="BQ258" s="89"/>
      <c r="BR258" s="89"/>
      <c r="BS258" s="89"/>
      <c r="BT258" s="89"/>
      <c r="BU258" s="89"/>
    </row>
    <row r="259" spans="1:73" s="110" customFormat="1" ht="75" x14ac:dyDescent="0.25">
      <c r="A259" s="91" t="s">
        <v>975</v>
      </c>
      <c r="B259" s="92">
        <v>4211.03</v>
      </c>
      <c r="C259" s="100" t="s">
        <v>976</v>
      </c>
      <c r="D259" s="100" t="s">
        <v>1059</v>
      </c>
      <c r="E259" s="101" t="s">
        <v>1060</v>
      </c>
      <c r="F259" s="102">
        <v>42262</v>
      </c>
      <c r="G259" s="92" t="s">
        <v>1061</v>
      </c>
      <c r="H259" s="102">
        <v>42265</v>
      </c>
      <c r="I259" s="103">
        <v>21876</v>
      </c>
      <c r="J259" s="103"/>
      <c r="K259" s="92" t="s">
        <v>801</v>
      </c>
      <c r="L259" s="92" t="s">
        <v>980</v>
      </c>
      <c r="M259" s="92" t="s">
        <v>1062</v>
      </c>
      <c r="N259" s="94"/>
      <c r="O259" s="103">
        <v>21876</v>
      </c>
      <c r="P259" s="94"/>
      <c r="Q259" s="94"/>
      <c r="R259" s="94"/>
      <c r="S259" s="94"/>
      <c r="T259" s="103">
        <v>21876</v>
      </c>
      <c r="U259" s="88">
        <v>44469</v>
      </c>
      <c r="V259" s="89"/>
      <c r="W259" s="89"/>
      <c r="X259" s="109"/>
      <c r="Y259" s="109"/>
      <c r="Z259" s="109"/>
      <c r="AA259" s="109"/>
      <c r="AB259" s="109"/>
      <c r="AC259" s="109"/>
      <c r="AD259" s="109"/>
      <c r="AE259" s="109"/>
      <c r="AF259" s="109"/>
      <c r="AG259" s="109"/>
      <c r="AH259" s="109"/>
      <c r="AI259" s="109"/>
      <c r="AJ259" s="109"/>
      <c r="AK259" s="109"/>
      <c r="AL259" s="109"/>
      <c r="AM259" s="109"/>
      <c r="AN259" s="109"/>
      <c r="AO259" s="109"/>
      <c r="AP259" s="109"/>
      <c r="AQ259" s="109"/>
      <c r="AR259" s="109"/>
      <c r="AS259" s="109"/>
      <c r="AT259" s="109"/>
      <c r="AU259" s="109"/>
      <c r="AV259" s="109"/>
      <c r="AW259" s="109"/>
      <c r="AX259" s="109"/>
      <c r="AY259" s="109"/>
      <c r="AZ259" s="109"/>
      <c r="BA259" s="109"/>
      <c r="BB259" s="109"/>
      <c r="BC259" s="109"/>
      <c r="BD259" s="109"/>
      <c r="BE259" s="109"/>
      <c r="BF259" s="109"/>
      <c r="BG259" s="109"/>
      <c r="BH259" s="109"/>
      <c r="BI259" s="109"/>
      <c r="BJ259" s="109"/>
      <c r="BK259" s="109"/>
      <c r="BL259" s="109"/>
      <c r="BM259" s="109"/>
      <c r="BN259" s="109"/>
      <c r="BO259" s="109"/>
      <c r="BP259" s="109"/>
      <c r="BQ259" s="109"/>
      <c r="BR259" s="109"/>
      <c r="BS259" s="109"/>
      <c r="BT259" s="109"/>
      <c r="BU259" s="109"/>
    </row>
    <row r="260" spans="1:73" s="90" customFormat="1" ht="75" x14ac:dyDescent="0.25">
      <c r="A260" s="91" t="s">
        <v>975</v>
      </c>
      <c r="B260" s="92">
        <v>4211.03</v>
      </c>
      <c r="C260" s="100" t="s">
        <v>976</v>
      </c>
      <c r="D260" s="100" t="s">
        <v>1063</v>
      </c>
      <c r="E260" s="101" t="s">
        <v>1064</v>
      </c>
      <c r="F260" s="102">
        <v>42254</v>
      </c>
      <c r="G260" s="92" t="s">
        <v>1065</v>
      </c>
      <c r="H260" s="102">
        <v>42265</v>
      </c>
      <c r="I260" s="103">
        <v>58430</v>
      </c>
      <c r="J260" s="103"/>
      <c r="K260" s="92" t="s">
        <v>801</v>
      </c>
      <c r="L260" s="92" t="s">
        <v>980</v>
      </c>
      <c r="M260" s="92" t="s">
        <v>1062</v>
      </c>
      <c r="N260" s="94"/>
      <c r="O260" s="94">
        <v>58430</v>
      </c>
      <c r="P260" s="94"/>
      <c r="Q260" s="94"/>
      <c r="R260" s="94"/>
      <c r="S260" s="94"/>
      <c r="T260" s="94">
        <v>58430</v>
      </c>
      <c r="U260" s="88">
        <v>44469</v>
      </c>
      <c r="V260" s="109"/>
      <c r="W260" s="109"/>
      <c r="X260" s="89"/>
      <c r="Y260" s="89"/>
      <c r="Z260" s="89"/>
      <c r="AA260" s="89"/>
      <c r="AB260" s="89"/>
      <c r="AC260" s="89"/>
      <c r="AD260" s="89"/>
      <c r="AE260" s="89"/>
      <c r="AF260" s="89"/>
      <c r="AG260" s="89"/>
      <c r="AH260" s="89"/>
      <c r="AI260" s="89"/>
      <c r="AJ260" s="89"/>
      <c r="AK260" s="89"/>
      <c r="AL260" s="89"/>
      <c r="AM260" s="89"/>
      <c r="AN260" s="89"/>
      <c r="AO260" s="89"/>
      <c r="AP260" s="89"/>
      <c r="AQ260" s="89"/>
      <c r="AR260" s="89"/>
      <c r="AS260" s="89"/>
      <c r="AT260" s="89"/>
      <c r="AU260" s="89"/>
      <c r="AV260" s="89"/>
      <c r="AW260" s="89"/>
      <c r="AX260" s="89"/>
      <c r="AY260" s="89"/>
      <c r="AZ260" s="89"/>
      <c r="BA260" s="89"/>
      <c r="BB260" s="89"/>
      <c r="BC260" s="89"/>
      <c r="BD260" s="89"/>
      <c r="BE260" s="89"/>
      <c r="BF260" s="89"/>
      <c r="BG260" s="89"/>
      <c r="BH260" s="89"/>
      <c r="BI260" s="89"/>
      <c r="BJ260" s="89"/>
      <c r="BK260" s="89"/>
      <c r="BL260" s="89"/>
      <c r="BM260" s="89"/>
      <c r="BN260" s="89"/>
      <c r="BO260" s="89"/>
      <c r="BP260" s="89"/>
      <c r="BQ260" s="89"/>
      <c r="BR260" s="89"/>
      <c r="BS260" s="89"/>
      <c r="BT260" s="89"/>
      <c r="BU260" s="89"/>
    </row>
    <row r="261" spans="1:73" s="90" customFormat="1" ht="60" x14ac:dyDescent="0.25">
      <c r="A261" s="91">
        <v>131204856</v>
      </c>
      <c r="B261" s="92">
        <v>4211.03</v>
      </c>
      <c r="C261" s="100" t="s">
        <v>1050</v>
      </c>
      <c r="D261" s="100" t="s">
        <v>1066</v>
      </c>
      <c r="E261" s="101" t="s">
        <v>1067</v>
      </c>
      <c r="F261" s="102">
        <v>42348</v>
      </c>
      <c r="G261" s="92" t="s">
        <v>1068</v>
      </c>
      <c r="H261" s="102">
        <v>42255</v>
      </c>
      <c r="I261" s="103">
        <v>149725.48000000001</v>
      </c>
      <c r="J261" s="103"/>
      <c r="K261" s="92" t="s">
        <v>801</v>
      </c>
      <c r="L261" s="92" t="s">
        <v>1054</v>
      </c>
      <c r="M261" s="92" t="s">
        <v>209</v>
      </c>
      <c r="N261" s="94"/>
      <c r="O261" s="94">
        <v>149725.48000000001</v>
      </c>
      <c r="P261" s="94"/>
      <c r="Q261" s="94"/>
      <c r="R261" s="94"/>
      <c r="S261" s="94"/>
      <c r="T261" s="94">
        <v>149725.48000000001</v>
      </c>
      <c r="U261" s="88">
        <v>44469</v>
      </c>
      <c r="V261" s="89"/>
      <c r="W261" s="89"/>
      <c r="X261" s="89"/>
      <c r="Y261" s="89"/>
      <c r="Z261" s="89"/>
      <c r="AA261" s="89"/>
      <c r="AB261" s="89"/>
      <c r="AC261" s="89"/>
      <c r="AD261" s="89"/>
      <c r="AE261" s="89"/>
      <c r="AF261" s="89"/>
      <c r="AG261" s="89"/>
      <c r="AH261" s="89"/>
      <c r="AI261" s="89"/>
      <c r="AJ261" s="89"/>
      <c r="AK261" s="89"/>
      <c r="AL261" s="89"/>
      <c r="AM261" s="89"/>
      <c r="AN261" s="89"/>
      <c r="AO261" s="89"/>
      <c r="AP261" s="89"/>
      <c r="AQ261" s="89"/>
      <c r="AR261" s="89"/>
      <c r="AS261" s="89"/>
      <c r="AT261" s="89"/>
      <c r="AU261" s="89"/>
      <c r="AV261" s="89"/>
      <c r="AW261" s="89"/>
      <c r="AX261" s="89"/>
      <c r="AY261" s="89"/>
      <c r="AZ261" s="89"/>
      <c r="BA261" s="89"/>
      <c r="BB261" s="89"/>
      <c r="BC261" s="89"/>
      <c r="BD261" s="89"/>
      <c r="BE261" s="89"/>
      <c r="BF261" s="89"/>
      <c r="BG261" s="89"/>
      <c r="BH261" s="89"/>
      <c r="BI261" s="89"/>
      <c r="BJ261" s="89"/>
      <c r="BK261" s="89"/>
      <c r="BL261" s="89"/>
      <c r="BM261" s="89"/>
      <c r="BN261" s="89"/>
      <c r="BO261" s="89"/>
      <c r="BP261" s="89"/>
      <c r="BQ261" s="89"/>
      <c r="BR261" s="89"/>
      <c r="BS261" s="89"/>
      <c r="BT261" s="89"/>
      <c r="BU261" s="89"/>
    </row>
    <row r="262" spans="1:73" s="90" customFormat="1" ht="60" x14ac:dyDescent="0.25">
      <c r="A262" s="91" t="s">
        <v>1069</v>
      </c>
      <c r="B262" s="92">
        <v>4211.03</v>
      </c>
      <c r="C262" s="100" t="s">
        <v>1070</v>
      </c>
      <c r="D262" s="100" t="s">
        <v>1071</v>
      </c>
      <c r="E262" s="101" t="s">
        <v>1072</v>
      </c>
      <c r="F262" s="102"/>
      <c r="G262" s="92" t="s">
        <v>1073</v>
      </c>
      <c r="H262" s="102">
        <v>42152</v>
      </c>
      <c r="I262" s="103">
        <v>157150</v>
      </c>
      <c r="J262" s="104"/>
      <c r="K262" s="92" t="s">
        <v>922</v>
      </c>
      <c r="L262" s="92" t="s">
        <v>1074</v>
      </c>
      <c r="M262" s="92" t="s">
        <v>292</v>
      </c>
      <c r="N262" s="94"/>
      <c r="O262" s="94"/>
      <c r="P262" s="94"/>
      <c r="Q262" s="94"/>
      <c r="R262" s="94">
        <v>157150</v>
      </c>
      <c r="S262" s="94"/>
      <c r="T262" s="94">
        <v>157150</v>
      </c>
      <c r="U262" s="88">
        <v>44469</v>
      </c>
      <c r="V262" s="89"/>
      <c r="W262" s="89"/>
      <c r="X262" s="89"/>
      <c r="Y262" s="89"/>
      <c r="Z262" s="89"/>
      <c r="AA262" s="89"/>
      <c r="AB262" s="89"/>
      <c r="AC262" s="89"/>
      <c r="AD262" s="89"/>
      <c r="AE262" s="89"/>
      <c r="AF262" s="89"/>
      <c r="AG262" s="89"/>
      <c r="AH262" s="89"/>
      <c r="AI262" s="89"/>
      <c r="AJ262" s="89"/>
      <c r="AK262" s="89"/>
      <c r="AL262" s="89"/>
      <c r="AM262" s="89"/>
      <c r="AN262" s="89"/>
      <c r="AO262" s="89"/>
      <c r="AP262" s="89"/>
      <c r="AQ262" s="89"/>
      <c r="AR262" s="89"/>
      <c r="AS262" s="89"/>
      <c r="AT262" s="89"/>
      <c r="AU262" s="89"/>
      <c r="AV262" s="89"/>
      <c r="AW262" s="89"/>
      <c r="AX262" s="89"/>
      <c r="AY262" s="89"/>
      <c r="AZ262" s="89"/>
      <c r="BA262" s="89"/>
      <c r="BB262" s="89"/>
      <c r="BC262" s="89"/>
      <c r="BD262" s="89"/>
      <c r="BE262" s="89"/>
      <c r="BF262" s="89"/>
      <c r="BG262" s="89"/>
      <c r="BH262" s="89"/>
      <c r="BI262" s="89"/>
      <c r="BJ262" s="89"/>
      <c r="BK262" s="89"/>
      <c r="BL262" s="89"/>
      <c r="BM262" s="89"/>
      <c r="BN262" s="89"/>
      <c r="BO262" s="89"/>
      <c r="BP262" s="89"/>
      <c r="BQ262" s="89"/>
      <c r="BR262" s="89"/>
      <c r="BS262" s="89"/>
      <c r="BT262" s="89"/>
      <c r="BU262" s="89"/>
    </row>
    <row r="263" spans="1:73" s="90" customFormat="1" ht="90" x14ac:dyDescent="0.25">
      <c r="A263" s="91">
        <v>130925453</v>
      </c>
      <c r="B263" s="92">
        <v>4211.03</v>
      </c>
      <c r="C263" s="100" t="s">
        <v>1075</v>
      </c>
      <c r="D263" s="100" t="s">
        <v>1076</v>
      </c>
      <c r="E263" s="136" t="s">
        <v>1077</v>
      </c>
      <c r="F263" s="137">
        <v>40478</v>
      </c>
      <c r="G263" s="138" t="s">
        <v>1078</v>
      </c>
      <c r="H263" s="137">
        <v>42125</v>
      </c>
      <c r="I263" s="139">
        <v>49694.81</v>
      </c>
      <c r="J263" s="103"/>
      <c r="K263" s="92" t="s">
        <v>1079</v>
      </c>
      <c r="L263" s="92" t="s">
        <v>1080</v>
      </c>
      <c r="M263" s="140" t="s">
        <v>88</v>
      </c>
      <c r="N263" s="139"/>
      <c r="O263" s="139">
        <v>49694.81</v>
      </c>
      <c r="P263" s="94"/>
      <c r="Q263" s="139"/>
      <c r="R263" s="139"/>
      <c r="S263" s="94"/>
      <c r="T263" s="139">
        <v>49694.81</v>
      </c>
      <c r="U263" s="88">
        <v>44469</v>
      </c>
      <c r="V263" s="89"/>
      <c r="W263" s="89"/>
      <c r="X263" s="89"/>
      <c r="Y263" s="89"/>
      <c r="Z263" s="89"/>
      <c r="AA263" s="89"/>
      <c r="AB263" s="89"/>
      <c r="AC263" s="89"/>
      <c r="AD263" s="89"/>
      <c r="AE263" s="89"/>
      <c r="AF263" s="89"/>
      <c r="AG263" s="89"/>
      <c r="AH263" s="89"/>
      <c r="AI263" s="89"/>
      <c r="AJ263" s="89"/>
      <c r="AK263" s="89"/>
      <c r="AL263" s="89"/>
      <c r="AM263" s="89"/>
      <c r="AN263" s="89"/>
      <c r="AO263" s="89"/>
      <c r="AP263" s="89"/>
      <c r="AQ263" s="89"/>
      <c r="AR263" s="89"/>
      <c r="AS263" s="89"/>
      <c r="AT263" s="89"/>
      <c r="AU263" s="89"/>
      <c r="AV263" s="89"/>
      <c r="AW263" s="89"/>
      <c r="AX263" s="89"/>
      <c r="AY263" s="89"/>
      <c r="AZ263" s="89"/>
      <c r="BA263" s="89"/>
      <c r="BB263" s="89"/>
      <c r="BC263" s="89"/>
      <c r="BD263" s="89"/>
      <c r="BE263" s="89"/>
      <c r="BF263" s="89"/>
      <c r="BG263" s="89"/>
      <c r="BH263" s="89"/>
      <c r="BI263" s="89"/>
      <c r="BJ263" s="89"/>
      <c r="BK263" s="89"/>
      <c r="BL263" s="89"/>
      <c r="BM263" s="89"/>
      <c r="BN263" s="89"/>
      <c r="BO263" s="89"/>
      <c r="BP263" s="89"/>
      <c r="BQ263" s="89"/>
      <c r="BR263" s="89"/>
      <c r="BS263" s="89"/>
      <c r="BT263" s="89"/>
      <c r="BU263" s="89"/>
    </row>
    <row r="264" spans="1:73" s="90" customFormat="1" ht="135" x14ac:dyDescent="0.25">
      <c r="A264" s="91">
        <v>130925453</v>
      </c>
      <c r="B264" s="92">
        <v>4211.03</v>
      </c>
      <c r="C264" s="100" t="s">
        <v>1075</v>
      </c>
      <c r="D264" s="100" t="s">
        <v>1081</v>
      </c>
      <c r="E264" s="136" t="s">
        <v>1082</v>
      </c>
      <c r="F264" s="137">
        <v>40494</v>
      </c>
      <c r="G264" s="138" t="s">
        <v>1083</v>
      </c>
      <c r="H264" s="137">
        <v>42125</v>
      </c>
      <c r="I264" s="139">
        <v>81180.679999999993</v>
      </c>
      <c r="J264" s="103"/>
      <c r="K264" s="92" t="s">
        <v>1079</v>
      </c>
      <c r="L264" s="92" t="s">
        <v>1080</v>
      </c>
      <c r="M264" s="140" t="s">
        <v>88</v>
      </c>
      <c r="N264" s="141"/>
      <c r="O264" s="139">
        <v>81180.679999999993</v>
      </c>
      <c r="P264" s="94"/>
      <c r="Q264" s="141"/>
      <c r="R264" s="94"/>
      <c r="S264" s="94"/>
      <c r="T264" s="139">
        <v>81180.679999999993</v>
      </c>
      <c r="U264" s="88">
        <v>44469</v>
      </c>
      <c r="V264" s="89"/>
      <c r="W264" s="89"/>
      <c r="X264" s="89"/>
      <c r="Y264" s="89"/>
      <c r="Z264" s="89"/>
      <c r="AA264" s="89"/>
      <c r="AB264" s="89"/>
      <c r="AC264" s="89"/>
      <c r="AD264" s="89"/>
      <c r="AE264" s="89"/>
      <c r="AF264" s="89"/>
      <c r="AG264" s="89"/>
      <c r="AH264" s="89"/>
      <c r="AI264" s="89"/>
      <c r="AJ264" s="89"/>
      <c r="AK264" s="89"/>
      <c r="AL264" s="89"/>
      <c r="AM264" s="89"/>
      <c r="AN264" s="89"/>
      <c r="AO264" s="89"/>
      <c r="AP264" s="89"/>
      <c r="AQ264" s="89"/>
      <c r="AR264" s="89"/>
      <c r="AS264" s="89"/>
      <c r="AT264" s="89"/>
      <c r="AU264" s="89"/>
      <c r="AV264" s="89"/>
      <c r="AW264" s="89"/>
      <c r="AX264" s="89"/>
      <c r="AY264" s="89"/>
      <c r="AZ264" s="89"/>
      <c r="BA264" s="89"/>
      <c r="BB264" s="89"/>
      <c r="BC264" s="89"/>
      <c r="BD264" s="89"/>
      <c r="BE264" s="89"/>
      <c r="BF264" s="89"/>
      <c r="BG264" s="89"/>
      <c r="BH264" s="89"/>
      <c r="BI264" s="89"/>
      <c r="BJ264" s="89"/>
      <c r="BK264" s="89"/>
      <c r="BL264" s="89"/>
      <c r="BM264" s="89"/>
      <c r="BN264" s="89"/>
      <c r="BO264" s="89"/>
      <c r="BP264" s="89"/>
      <c r="BQ264" s="89"/>
      <c r="BR264" s="89"/>
      <c r="BS264" s="89"/>
      <c r="BT264" s="89"/>
      <c r="BU264" s="89"/>
    </row>
    <row r="265" spans="1:73" s="90" customFormat="1" ht="105" x14ac:dyDescent="0.25">
      <c r="A265" s="91">
        <v>130925453</v>
      </c>
      <c r="B265" s="92">
        <v>4211.03</v>
      </c>
      <c r="C265" s="100" t="s">
        <v>1075</v>
      </c>
      <c r="D265" s="100" t="s">
        <v>1084</v>
      </c>
      <c r="E265" s="136" t="s">
        <v>1085</v>
      </c>
      <c r="F265" s="137">
        <v>40480</v>
      </c>
      <c r="G265" s="138" t="s">
        <v>1086</v>
      </c>
      <c r="H265" s="137">
        <v>42125</v>
      </c>
      <c r="I265" s="103">
        <v>42639.42</v>
      </c>
      <c r="J265" s="104"/>
      <c r="K265" s="92" t="s">
        <v>1079</v>
      </c>
      <c r="L265" s="92" t="s">
        <v>1080</v>
      </c>
      <c r="M265" s="140" t="s">
        <v>88</v>
      </c>
      <c r="N265" s="139"/>
      <c r="O265" s="103">
        <v>42639.42</v>
      </c>
      <c r="P265" s="94"/>
      <c r="Q265" s="103"/>
      <c r="R265" s="94"/>
      <c r="S265" s="94"/>
      <c r="T265" s="103">
        <v>42639.42</v>
      </c>
      <c r="U265" s="88">
        <v>44469</v>
      </c>
      <c r="V265" s="89"/>
      <c r="W265" s="89"/>
      <c r="X265" s="89"/>
      <c r="Y265" s="89"/>
      <c r="Z265" s="89"/>
      <c r="AA265" s="89"/>
      <c r="AB265" s="89"/>
      <c r="AC265" s="89"/>
      <c r="AD265" s="89"/>
      <c r="AE265" s="89"/>
      <c r="AF265" s="89"/>
      <c r="AG265" s="89"/>
      <c r="AH265" s="89"/>
      <c r="AI265" s="89"/>
      <c r="AJ265" s="89"/>
      <c r="AK265" s="89"/>
      <c r="AL265" s="89"/>
      <c r="AM265" s="89"/>
      <c r="AN265" s="89"/>
      <c r="AO265" s="89"/>
      <c r="AP265" s="89"/>
      <c r="AQ265" s="89"/>
      <c r="AR265" s="89"/>
      <c r="AS265" s="89"/>
      <c r="AT265" s="89"/>
      <c r="AU265" s="89"/>
      <c r="AV265" s="89"/>
      <c r="AW265" s="89"/>
      <c r="AX265" s="89"/>
      <c r="AY265" s="89"/>
      <c r="AZ265" s="89"/>
      <c r="BA265" s="89"/>
      <c r="BB265" s="89"/>
      <c r="BC265" s="89"/>
      <c r="BD265" s="89"/>
      <c r="BE265" s="89"/>
      <c r="BF265" s="89"/>
      <c r="BG265" s="89"/>
      <c r="BH265" s="89"/>
      <c r="BI265" s="89"/>
      <c r="BJ265" s="89"/>
      <c r="BK265" s="89"/>
      <c r="BL265" s="89"/>
      <c r="BM265" s="89"/>
      <c r="BN265" s="89"/>
      <c r="BO265" s="89"/>
      <c r="BP265" s="89"/>
      <c r="BQ265" s="89"/>
      <c r="BR265" s="89"/>
      <c r="BS265" s="89"/>
      <c r="BT265" s="89"/>
      <c r="BU265" s="89"/>
    </row>
    <row r="266" spans="1:73" s="90" customFormat="1" ht="75" x14ac:dyDescent="0.25">
      <c r="A266" s="91" t="s">
        <v>1001</v>
      </c>
      <c r="B266" s="92">
        <v>4211.03</v>
      </c>
      <c r="C266" s="100" t="s">
        <v>1002</v>
      </c>
      <c r="D266" s="100" t="s">
        <v>1087</v>
      </c>
      <c r="E266" s="101" t="s">
        <v>1088</v>
      </c>
      <c r="F266" s="102">
        <v>42006</v>
      </c>
      <c r="G266" s="92" t="s">
        <v>1089</v>
      </c>
      <c r="H266" s="102">
        <v>42058</v>
      </c>
      <c r="I266" s="103">
        <v>69030</v>
      </c>
      <c r="J266" s="103"/>
      <c r="K266" s="92" t="s">
        <v>801</v>
      </c>
      <c r="L266" s="92" t="s">
        <v>1006</v>
      </c>
      <c r="M266" s="92" t="s">
        <v>1090</v>
      </c>
      <c r="N266" s="94"/>
      <c r="O266" s="103">
        <v>69030</v>
      </c>
      <c r="P266" s="94"/>
      <c r="Q266" s="94"/>
      <c r="R266" s="103"/>
      <c r="S266" s="94"/>
      <c r="T266" s="94">
        <v>69030</v>
      </c>
      <c r="U266" s="88">
        <v>44469</v>
      </c>
      <c r="V266" s="89"/>
      <c r="W266" s="89"/>
      <c r="X266" s="89"/>
      <c r="Y266" s="89"/>
      <c r="Z266" s="89"/>
      <c r="AA266" s="89"/>
      <c r="AB266" s="89"/>
      <c r="AC266" s="89"/>
      <c r="AD266" s="89"/>
      <c r="AE266" s="89"/>
      <c r="AF266" s="89"/>
      <c r="AG266" s="89"/>
      <c r="AH266" s="89"/>
      <c r="AI266" s="89"/>
      <c r="AJ266" s="89"/>
      <c r="AK266" s="89"/>
      <c r="AL266" s="89"/>
      <c r="AM266" s="89"/>
      <c r="AN266" s="89"/>
      <c r="AO266" s="89"/>
      <c r="AP266" s="89"/>
      <c r="AQ266" s="89"/>
      <c r="AR266" s="89"/>
      <c r="AS266" s="89"/>
      <c r="AT266" s="89"/>
      <c r="AU266" s="89"/>
      <c r="AV266" s="89"/>
      <c r="AW266" s="89"/>
      <c r="AX266" s="89"/>
      <c r="AY266" s="89"/>
      <c r="AZ266" s="89"/>
      <c r="BA266" s="89"/>
      <c r="BB266" s="89"/>
      <c r="BC266" s="89"/>
      <c r="BD266" s="89"/>
      <c r="BE266" s="89"/>
      <c r="BF266" s="89"/>
      <c r="BG266" s="89"/>
      <c r="BH266" s="89"/>
      <c r="BI266" s="89"/>
      <c r="BJ266" s="89"/>
      <c r="BK266" s="89"/>
      <c r="BL266" s="89"/>
      <c r="BM266" s="89"/>
      <c r="BN266" s="89"/>
      <c r="BO266" s="89"/>
      <c r="BP266" s="89"/>
      <c r="BQ266" s="89"/>
      <c r="BR266" s="89"/>
      <c r="BS266" s="89"/>
      <c r="BT266" s="89"/>
      <c r="BU266" s="89"/>
    </row>
    <row r="267" spans="1:73" s="90" customFormat="1" ht="45" x14ac:dyDescent="0.25">
      <c r="A267" s="91">
        <v>131033997</v>
      </c>
      <c r="B267" s="92">
        <v>4211.03</v>
      </c>
      <c r="C267" s="100" t="s">
        <v>1091</v>
      </c>
      <c r="D267" s="100" t="s">
        <v>1092</v>
      </c>
      <c r="E267" s="101" t="s">
        <v>1093</v>
      </c>
      <c r="F267" s="102">
        <v>42020</v>
      </c>
      <c r="G267" s="92" t="s">
        <v>1094</v>
      </c>
      <c r="H267" s="102">
        <v>42041</v>
      </c>
      <c r="I267" s="103">
        <v>15340</v>
      </c>
      <c r="J267" s="103"/>
      <c r="K267" s="92" t="s">
        <v>922</v>
      </c>
      <c r="L267" s="92" t="s">
        <v>1095</v>
      </c>
      <c r="M267" s="92" t="s">
        <v>1096</v>
      </c>
      <c r="N267" s="94"/>
      <c r="O267" s="103">
        <v>15340</v>
      </c>
      <c r="P267" s="94"/>
      <c r="Q267" s="94"/>
      <c r="R267" s="94"/>
      <c r="S267" s="94"/>
      <c r="T267" s="94">
        <v>15340</v>
      </c>
      <c r="U267" s="88">
        <v>44469</v>
      </c>
      <c r="V267" s="89"/>
      <c r="W267" s="89"/>
      <c r="X267" s="89"/>
      <c r="Y267" s="89"/>
      <c r="Z267" s="89"/>
      <c r="AA267" s="89"/>
      <c r="AB267" s="89"/>
      <c r="AC267" s="89"/>
      <c r="AD267" s="89"/>
      <c r="AE267" s="89"/>
      <c r="AF267" s="89"/>
      <c r="AG267" s="89"/>
      <c r="AH267" s="89"/>
      <c r="AI267" s="89"/>
      <c r="AJ267" s="89"/>
      <c r="AK267" s="89"/>
      <c r="AL267" s="89"/>
      <c r="AM267" s="89"/>
      <c r="AN267" s="89"/>
      <c r="AO267" s="89"/>
      <c r="AP267" s="89"/>
      <c r="AQ267" s="89"/>
      <c r="AR267" s="89"/>
      <c r="AS267" s="89"/>
      <c r="AT267" s="89"/>
      <c r="AU267" s="89"/>
      <c r="AV267" s="89"/>
      <c r="AW267" s="89"/>
      <c r="AX267" s="89"/>
      <c r="AY267" s="89"/>
      <c r="AZ267" s="89"/>
      <c r="BA267" s="89"/>
      <c r="BB267" s="89"/>
      <c r="BC267" s="89"/>
      <c r="BD267" s="89"/>
      <c r="BE267" s="89"/>
      <c r="BF267" s="89"/>
      <c r="BG267" s="89"/>
      <c r="BH267" s="89"/>
      <c r="BI267" s="89"/>
      <c r="BJ267" s="89"/>
      <c r="BK267" s="89"/>
      <c r="BL267" s="89"/>
      <c r="BM267" s="89"/>
      <c r="BN267" s="89"/>
      <c r="BO267" s="89"/>
      <c r="BP267" s="89"/>
      <c r="BQ267" s="89"/>
      <c r="BR267" s="89"/>
      <c r="BS267" s="89"/>
      <c r="BT267" s="89"/>
      <c r="BU267" s="89"/>
    </row>
    <row r="268" spans="1:73" s="90" customFormat="1" ht="60" x14ac:dyDescent="0.25">
      <c r="A268" s="91">
        <v>130201498</v>
      </c>
      <c r="B268" s="92">
        <v>4211.03</v>
      </c>
      <c r="C268" s="100" t="s">
        <v>1097</v>
      </c>
      <c r="D268" s="100" t="s">
        <v>1098</v>
      </c>
      <c r="E268" s="101" t="s">
        <v>1099</v>
      </c>
      <c r="F268" s="102">
        <v>42038</v>
      </c>
      <c r="G268" s="92" t="s">
        <v>1086</v>
      </c>
      <c r="H268" s="102">
        <v>42038</v>
      </c>
      <c r="I268" s="103">
        <v>31600</v>
      </c>
      <c r="J268" s="104"/>
      <c r="K268" s="92" t="s">
        <v>801</v>
      </c>
      <c r="L268" s="92" t="s">
        <v>1100</v>
      </c>
      <c r="M268" s="92" t="s">
        <v>234</v>
      </c>
      <c r="N268" s="94"/>
      <c r="O268" s="94">
        <v>31600</v>
      </c>
      <c r="P268" s="94"/>
      <c r="Q268" s="94"/>
      <c r="R268" s="94"/>
      <c r="S268" s="94"/>
      <c r="T268" s="94">
        <v>31600</v>
      </c>
      <c r="U268" s="88">
        <v>44469</v>
      </c>
      <c r="V268" s="89"/>
      <c r="W268" s="89"/>
      <c r="X268" s="89"/>
      <c r="Y268" s="89"/>
      <c r="Z268" s="89"/>
      <c r="AA268" s="89"/>
      <c r="AB268" s="89"/>
      <c r="AC268" s="89"/>
      <c r="AD268" s="89"/>
      <c r="AE268" s="89"/>
      <c r="AF268" s="89"/>
      <c r="AG268" s="89"/>
      <c r="AH268" s="89"/>
      <c r="AI268" s="89"/>
      <c r="AJ268" s="89"/>
      <c r="AK268" s="89"/>
      <c r="AL268" s="89"/>
      <c r="AM268" s="89"/>
      <c r="AN268" s="89"/>
      <c r="AO268" s="89"/>
      <c r="AP268" s="89"/>
      <c r="AQ268" s="89"/>
      <c r="AR268" s="89"/>
      <c r="AS268" s="89"/>
      <c r="AT268" s="89"/>
      <c r="AU268" s="89"/>
      <c r="AV268" s="89"/>
      <c r="AW268" s="89"/>
      <c r="AX268" s="89"/>
      <c r="AY268" s="89"/>
      <c r="AZ268" s="89"/>
      <c r="BA268" s="89"/>
      <c r="BB268" s="89"/>
      <c r="BC268" s="89"/>
      <c r="BD268" s="89"/>
      <c r="BE268" s="89"/>
      <c r="BF268" s="89"/>
      <c r="BG268" s="89"/>
      <c r="BH268" s="89"/>
      <c r="BI268" s="89"/>
      <c r="BJ268" s="89"/>
      <c r="BK268" s="89"/>
      <c r="BL268" s="89"/>
      <c r="BM268" s="89"/>
      <c r="BN268" s="89"/>
      <c r="BO268" s="89"/>
      <c r="BP268" s="89"/>
      <c r="BQ268" s="89"/>
      <c r="BR268" s="89"/>
      <c r="BS268" s="89"/>
      <c r="BT268" s="89"/>
      <c r="BU268" s="89"/>
    </row>
    <row r="269" spans="1:73" s="90" customFormat="1" ht="45" x14ac:dyDescent="0.25">
      <c r="A269" s="91">
        <v>101672935</v>
      </c>
      <c r="B269" s="92">
        <v>4211.03</v>
      </c>
      <c r="C269" s="100" t="s">
        <v>1101</v>
      </c>
      <c r="D269" s="100" t="s">
        <v>1102</v>
      </c>
      <c r="E269" s="101" t="s">
        <v>1103</v>
      </c>
      <c r="F269" s="102">
        <v>41939</v>
      </c>
      <c r="G269" s="92" t="s">
        <v>1104</v>
      </c>
      <c r="H269" s="102">
        <v>41941</v>
      </c>
      <c r="I269" s="103">
        <v>148326.39999999999</v>
      </c>
      <c r="J269" s="104"/>
      <c r="K269" s="92" t="s">
        <v>1030</v>
      </c>
      <c r="L269" s="92" t="s">
        <v>883</v>
      </c>
      <c r="M269" s="92" t="s">
        <v>1105</v>
      </c>
      <c r="N269" s="94"/>
      <c r="O269" s="94">
        <v>148326.39999999999</v>
      </c>
      <c r="P269" s="94"/>
      <c r="Q269" s="94"/>
      <c r="R269" s="94"/>
      <c r="S269" s="94"/>
      <c r="T269" s="94">
        <v>148326.39999999999</v>
      </c>
      <c r="U269" s="88">
        <v>44469</v>
      </c>
      <c r="V269" s="89"/>
      <c r="W269" s="89"/>
      <c r="X269" s="89"/>
      <c r="Y269" s="89"/>
      <c r="Z269" s="89"/>
      <c r="AA269" s="89"/>
      <c r="AB269" s="89"/>
      <c r="AC269" s="89"/>
      <c r="AD269" s="89"/>
      <c r="AE269" s="89"/>
      <c r="AF269" s="89"/>
      <c r="AG269" s="89"/>
      <c r="AH269" s="89"/>
      <c r="AI269" s="89"/>
      <c r="AJ269" s="89"/>
      <c r="AK269" s="89"/>
      <c r="AL269" s="89"/>
      <c r="AM269" s="89"/>
      <c r="AN269" s="89"/>
      <c r="AO269" s="89"/>
      <c r="AP269" s="89"/>
      <c r="AQ269" s="89"/>
      <c r="AR269" s="89"/>
      <c r="AS269" s="89"/>
      <c r="AT269" s="89"/>
      <c r="AU269" s="89"/>
      <c r="AV269" s="89"/>
      <c r="AW269" s="89"/>
      <c r="AX269" s="89"/>
      <c r="AY269" s="89"/>
      <c r="AZ269" s="89"/>
      <c r="BA269" s="89"/>
      <c r="BB269" s="89"/>
      <c r="BC269" s="89"/>
      <c r="BD269" s="89"/>
      <c r="BE269" s="89"/>
      <c r="BF269" s="89"/>
      <c r="BG269" s="89"/>
      <c r="BH269" s="89"/>
      <c r="BI269" s="89"/>
      <c r="BJ269" s="89"/>
      <c r="BK269" s="89"/>
      <c r="BL269" s="89"/>
      <c r="BM269" s="89"/>
      <c r="BN269" s="89"/>
      <c r="BO269" s="89"/>
      <c r="BP269" s="89"/>
      <c r="BQ269" s="89"/>
      <c r="BR269" s="89"/>
      <c r="BS269" s="89"/>
      <c r="BT269" s="89"/>
      <c r="BU269" s="89"/>
    </row>
    <row r="270" spans="1:73" s="90" customFormat="1" ht="60" x14ac:dyDescent="0.25">
      <c r="A270" s="91">
        <v>112682836</v>
      </c>
      <c r="B270" s="92">
        <v>4211.03</v>
      </c>
      <c r="C270" s="100" t="s">
        <v>1106</v>
      </c>
      <c r="D270" s="100" t="s">
        <v>1107</v>
      </c>
      <c r="E270" s="101" t="s">
        <v>1108</v>
      </c>
      <c r="F270" s="102">
        <v>41858</v>
      </c>
      <c r="G270" s="92" t="s">
        <v>1109</v>
      </c>
      <c r="H270" s="102">
        <v>41878</v>
      </c>
      <c r="I270" s="103">
        <v>53936</v>
      </c>
      <c r="J270" s="104"/>
      <c r="K270" s="92" t="s">
        <v>801</v>
      </c>
      <c r="L270" s="92" t="s">
        <v>1110</v>
      </c>
      <c r="M270" s="92" t="s">
        <v>1111</v>
      </c>
      <c r="N270" s="103"/>
      <c r="O270" s="94"/>
      <c r="P270" s="94"/>
      <c r="Q270" s="94"/>
      <c r="R270" s="103">
        <v>53936</v>
      </c>
      <c r="S270" s="94"/>
      <c r="T270" s="94">
        <v>53936</v>
      </c>
      <c r="U270" s="88">
        <v>44469</v>
      </c>
      <c r="V270" s="89"/>
      <c r="W270" s="89"/>
      <c r="X270" s="89"/>
      <c r="Y270" s="89"/>
      <c r="Z270" s="89"/>
      <c r="AA270" s="89"/>
      <c r="AB270" s="89"/>
      <c r="AC270" s="89"/>
      <c r="AD270" s="89"/>
      <c r="AE270" s="89"/>
      <c r="AF270" s="89"/>
      <c r="AG270" s="89"/>
      <c r="AH270" s="89"/>
      <c r="AI270" s="89"/>
      <c r="AJ270" s="89"/>
      <c r="AK270" s="89"/>
      <c r="AL270" s="89"/>
      <c r="AM270" s="89"/>
      <c r="AN270" s="89"/>
      <c r="AO270" s="89"/>
      <c r="AP270" s="89"/>
      <c r="AQ270" s="89"/>
      <c r="AR270" s="89"/>
      <c r="AS270" s="89"/>
      <c r="AT270" s="89"/>
      <c r="AU270" s="89"/>
      <c r="AV270" s="89"/>
      <c r="AW270" s="89"/>
      <c r="AX270" s="89"/>
      <c r="AY270" s="89"/>
      <c r="AZ270" s="89"/>
      <c r="BA270" s="89"/>
      <c r="BB270" s="89"/>
      <c r="BC270" s="89"/>
      <c r="BD270" s="89"/>
      <c r="BE270" s="89"/>
      <c r="BF270" s="89"/>
      <c r="BG270" s="89"/>
      <c r="BH270" s="89"/>
      <c r="BI270" s="89"/>
      <c r="BJ270" s="89"/>
      <c r="BK270" s="89"/>
      <c r="BL270" s="89"/>
      <c r="BM270" s="89"/>
      <c r="BN270" s="89"/>
      <c r="BO270" s="89"/>
      <c r="BP270" s="89"/>
      <c r="BQ270" s="89"/>
      <c r="BR270" s="89"/>
      <c r="BS270" s="89"/>
      <c r="BT270" s="89"/>
      <c r="BU270" s="89"/>
    </row>
    <row r="271" spans="1:73" s="90" customFormat="1" ht="60" x14ac:dyDescent="0.25">
      <c r="A271" s="91">
        <v>101629381</v>
      </c>
      <c r="B271" s="92">
        <v>4211.03</v>
      </c>
      <c r="C271" s="100" t="s">
        <v>1112</v>
      </c>
      <c r="D271" s="100" t="s">
        <v>1113</v>
      </c>
      <c r="E271" s="101" t="s">
        <v>1114</v>
      </c>
      <c r="F271" s="102">
        <v>41780</v>
      </c>
      <c r="G271" s="92" t="s">
        <v>1115</v>
      </c>
      <c r="H271" s="102">
        <v>41848</v>
      </c>
      <c r="I271" s="103">
        <v>29205</v>
      </c>
      <c r="J271" s="104"/>
      <c r="K271" s="92" t="s">
        <v>801</v>
      </c>
      <c r="L271" s="92" t="s">
        <v>1116</v>
      </c>
      <c r="M271" s="92" t="s">
        <v>1117</v>
      </c>
      <c r="N271" s="94"/>
      <c r="O271" s="103">
        <v>29205</v>
      </c>
      <c r="P271" s="94"/>
      <c r="Q271" s="94"/>
      <c r="R271" s="94"/>
      <c r="S271" s="94"/>
      <c r="T271" s="94">
        <v>29205</v>
      </c>
      <c r="U271" s="88">
        <v>44469</v>
      </c>
      <c r="V271" s="89"/>
      <c r="W271" s="89"/>
      <c r="X271" s="89"/>
      <c r="Y271" s="89"/>
      <c r="Z271" s="89"/>
      <c r="AA271" s="89"/>
      <c r="AB271" s="89"/>
      <c r="AC271" s="89"/>
      <c r="AD271" s="89"/>
      <c r="AE271" s="89"/>
      <c r="AF271" s="89"/>
      <c r="AG271" s="89"/>
      <c r="AH271" s="89"/>
      <c r="AI271" s="89"/>
      <c r="AJ271" s="89"/>
      <c r="AK271" s="89"/>
      <c r="AL271" s="89"/>
      <c r="AM271" s="89"/>
      <c r="AN271" s="89"/>
      <c r="AO271" s="89"/>
      <c r="AP271" s="89"/>
      <c r="AQ271" s="89"/>
      <c r="AR271" s="89"/>
      <c r="AS271" s="89"/>
      <c r="AT271" s="89"/>
      <c r="AU271" s="89"/>
      <c r="AV271" s="89"/>
      <c r="AW271" s="89"/>
      <c r="AX271" s="89"/>
      <c r="AY271" s="89"/>
      <c r="AZ271" s="89"/>
      <c r="BA271" s="89"/>
      <c r="BB271" s="89"/>
      <c r="BC271" s="89"/>
      <c r="BD271" s="89"/>
      <c r="BE271" s="89"/>
      <c r="BF271" s="89"/>
      <c r="BG271" s="89"/>
      <c r="BH271" s="89"/>
      <c r="BI271" s="89"/>
      <c r="BJ271" s="89"/>
      <c r="BK271" s="89"/>
      <c r="BL271" s="89"/>
      <c r="BM271" s="89"/>
      <c r="BN271" s="89"/>
      <c r="BO271" s="89"/>
      <c r="BP271" s="89"/>
      <c r="BQ271" s="89"/>
      <c r="BR271" s="89"/>
      <c r="BS271" s="89"/>
      <c r="BT271" s="89"/>
      <c r="BU271" s="89"/>
    </row>
    <row r="272" spans="1:73" s="90" customFormat="1" ht="75" x14ac:dyDescent="0.25">
      <c r="A272" s="91" t="s">
        <v>1118</v>
      </c>
      <c r="B272" s="92">
        <v>4211.03</v>
      </c>
      <c r="C272" s="100" t="s">
        <v>1119</v>
      </c>
      <c r="D272" s="100" t="s">
        <v>1120</v>
      </c>
      <c r="E272" s="101" t="s">
        <v>1121</v>
      </c>
      <c r="F272" s="102">
        <v>41835</v>
      </c>
      <c r="G272" s="92" t="s">
        <v>1122</v>
      </c>
      <c r="H272" s="102">
        <v>41838</v>
      </c>
      <c r="I272" s="103">
        <v>24862.84</v>
      </c>
      <c r="J272" s="104"/>
      <c r="K272" s="92" t="s">
        <v>801</v>
      </c>
      <c r="L272" s="92" t="s">
        <v>1123</v>
      </c>
      <c r="M272" s="92" t="s">
        <v>1124</v>
      </c>
      <c r="N272" s="94"/>
      <c r="O272" s="103">
        <v>24862.84</v>
      </c>
      <c r="P272" s="94"/>
      <c r="Q272" s="103"/>
      <c r="R272" s="94"/>
      <c r="S272" s="94"/>
      <c r="T272" s="94">
        <v>24862.84</v>
      </c>
      <c r="U272" s="88">
        <v>44469</v>
      </c>
      <c r="V272" s="89"/>
      <c r="W272" s="89"/>
      <c r="X272" s="89"/>
      <c r="Y272" s="89"/>
      <c r="Z272" s="89"/>
      <c r="AA272" s="89"/>
      <c r="AB272" s="89"/>
      <c r="AC272" s="89"/>
      <c r="AD272" s="89"/>
      <c r="AE272" s="89"/>
      <c r="AF272" s="89"/>
      <c r="AG272" s="89"/>
      <c r="AH272" s="89"/>
      <c r="AI272" s="89"/>
      <c r="AJ272" s="89"/>
      <c r="AK272" s="89"/>
      <c r="AL272" s="89"/>
      <c r="AM272" s="89"/>
      <c r="AN272" s="89"/>
      <c r="AO272" s="89"/>
      <c r="AP272" s="89"/>
      <c r="AQ272" s="89"/>
      <c r="AR272" s="89"/>
      <c r="AS272" s="89"/>
      <c r="AT272" s="89"/>
      <c r="AU272" s="89"/>
      <c r="AV272" s="89"/>
      <c r="AW272" s="89"/>
      <c r="AX272" s="89"/>
      <c r="AY272" s="89"/>
      <c r="AZ272" s="89"/>
      <c r="BA272" s="89"/>
      <c r="BB272" s="89"/>
      <c r="BC272" s="89"/>
      <c r="BD272" s="89"/>
      <c r="BE272" s="89"/>
      <c r="BF272" s="89"/>
      <c r="BG272" s="89"/>
      <c r="BH272" s="89"/>
      <c r="BI272" s="89"/>
      <c r="BJ272" s="89"/>
      <c r="BK272" s="89"/>
      <c r="BL272" s="89"/>
      <c r="BM272" s="89"/>
      <c r="BN272" s="89"/>
      <c r="BO272" s="89"/>
      <c r="BP272" s="89"/>
      <c r="BQ272" s="89"/>
      <c r="BR272" s="89"/>
      <c r="BS272" s="89"/>
      <c r="BT272" s="89"/>
      <c r="BU272" s="89"/>
    </row>
    <row r="273" spans="1:73" s="110" customFormat="1" ht="60" x14ac:dyDescent="0.25">
      <c r="A273" s="91">
        <v>131099025</v>
      </c>
      <c r="B273" s="92">
        <v>4211.03</v>
      </c>
      <c r="C273" s="100" t="s">
        <v>1125</v>
      </c>
      <c r="D273" s="100" t="s">
        <v>1126</v>
      </c>
      <c r="E273" s="101" t="s">
        <v>1127</v>
      </c>
      <c r="F273" s="102">
        <v>41785</v>
      </c>
      <c r="G273" s="92" t="s">
        <v>1128</v>
      </c>
      <c r="H273" s="102">
        <v>41785</v>
      </c>
      <c r="I273" s="103">
        <v>35228</v>
      </c>
      <c r="J273" s="103"/>
      <c r="K273" s="92" t="s">
        <v>1030</v>
      </c>
      <c r="L273" s="92" t="s">
        <v>1129</v>
      </c>
      <c r="M273" s="92" t="s">
        <v>1036</v>
      </c>
      <c r="N273" s="94"/>
      <c r="O273" s="94">
        <v>35228</v>
      </c>
      <c r="P273" s="94"/>
      <c r="Q273" s="94"/>
      <c r="R273" s="94"/>
      <c r="S273" s="94"/>
      <c r="T273" s="94">
        <v>35228</v>
      </c>
      <c r="U273" s="88">
        <v>44469</v>
      </c>
      <c r="V273" s="109"/>
      <c r="W273" s="109"/>
      <c r="X273" s="109"/>
      <c r="Y273" s="109"/>
      <c r="Z273" s="109"/>
      <c r="AA273" s="109"/>
      <c r="AB273" s="109"/>
      <c r="AC273" s="109"/>
      <c r="AD273" s="109"/>
      <c r="AE273" s="109"/>
      <c r="AF273" s="109"/>
      <c r="AG273" s="109"/>
      <c r="AH273" s="109"/>
      <c r="AI273" s="109"/>
      <c r="AJ273" s="109"/>
      <c r="AK273" s="109"/>
      <c r="AL273" s="109"/>
      <c r="AM273" s="109"/>
      <c r="AN273" s="109"/>
      <c r="AO273" s="109"/>
      <c r="AP273" s="109"/>
      <c r="AQ273" s="109"/>
      <c r="AR273" s="109"/>
      <c r="AS273" s="109"/>
      <c r="AT273" s="109"/>
      <c r="AU273" s="109"/>
      <c r="AV273" s="109"/>
      <c r="AW273" s="109"/>
      <c r="AX273" s="109"/>
      <c r="AY273" s="109"/>
      <c r="AZ273" s="109"/>
      <c r="BA273" s="109"/>
      <c r="BB273" s="109"/>
      <c r="BC273" s="109"/>
      <c r="BD273" s="109"/>
      <c r="BE273" s="109"/>
      <c r="BF273" s="109"/>
      <c r="BG273" s="109"/>
      <c r="BH273" s="109"/>
      <c r="BI273" s="109"/>
      <c r="BJ273" s="109"/>
      <c r="BK273" s="109"/>
      <c r="BL273" s="109"/>
      <c r="BM273" s="109"/>
      <c r="BN273" s="109"/>
      <c r="BO273" s="109"/>
      <c r="BP273" s="109"/>
      <c r="BQ273" s="109"/>
      <c r="BR273" s="109"/>
      <c r="BS273" s="109"/>
      <c r="BT273" s="109"/>
      <c r="BU273" s="109"/>
    </row>
    <row r="274" spans="1:73" s="110" customFormat="1" ht="45" x14ac:dyDescent="0.25">
      <c r="A274" s="91">
        <v>124026466</v>
      </c>
      <c r="B274" s="92">
        <v>4211.03</v>
      </c>
      <c r="C274" s="100" t="s">
        <v>1130</v>
      </c>
      <c r="D274" s="100" t="s">
        <v>1131</v>
      </c>
      <c r="E274" s="101" t="s">
        <v>1132</v>
      </c>
      <c r="F274" s="102">
        <v>41761</v>
      </c>
      <c r="G274" s="92" t="s">
        <v>1133</v>
      </c>
      <c r="H274" s="102">
        <v>41769</v>
      </c>
      <c r="I274" s="103">
        <v>85697.7</v>
      </c>
      <c r="J274" s="103"/>
      <c r="K274" s="92" t="s">
        <v>922</v>
      </c>
      <c r="L274" s="92" t="s">
        <v>1134</v>
      </c>
      <c r="M274" s="92" t="s">
        <v>234</v>
      </c>
      <c r="N274" s="94"/>
      <c r="O274" s="94">
        <v>85697.7</v>
      </c>
      <c r="P274" s="94"/>
      <c r="Q274" s="94"/>
      <c r="R274" s="94"/>
      <c r="S274" s="94"/>
      <c r="T274" s="94">
        <v>85697.7</v>
      </c>
      <c r="U274" s="88">
        <v>44469</v>
      </c>
      <c r="V274" s="109"/>
      <c r="W274" s="109"/>
      <c r="X274" s="109"/>
      <c r="Y274" s="109"/>
      <c r="Z274" s="109"/>
      <c r="AA274" s="109"/>
      <c r="AB274" s="109"/>
      <c r="AC274" s="109"/>
      <c r="AD274" s="109"/>
      <c r="AE274" s="109"/>
      <c r="AF274" s="109"/>
      <c r="AG274" s="109"/>
      <c r="AH274" s="109"/>
      <c r="AI274" s="109"/>
      <c r="AJ274" s="109"/>
      <c r="AK274" s="109"/>
      <c r="AL274" s="109"/>
      <c r="AM274" s="109"/>
      <c r="AN274" s="109"/>
      <c r="AO274" s="109"/>
      <c r="AP274" s="109"/>
      <c r="AQ274" s="109"/>
      <c r="AR274" s="109"/>
      <c r="AS274" s="109"/>
      <c r="AT274" s="109"/>
      <c r="AU274" s="109"/>
      <c r="AV274" s="109"/>
      <c r="AW274" s="109"/>
      <c r="AX274" s="109"/>
      <c r="AY274" s="109"/>
      <c r="AZ274" s="109"/>
      <c r="BA274" s="109"/>
      <c r="BB274" s="109"/>
      <c r="BC274" s="109"/>
      <c r="BD274" s="109"/>
      <c r="BE274" s="109"/>
      <c r="BF274" s="109"/>
      <c r="BG274" s="109"/>
      <c r="BH274" s="109"/>
      <c r="BI274" s="109"/>
      <c r="BJ274" s="109"/>
      <c r="BK274" s="109"/>
      <c r="BL274" s="109"/>
      <c r="BM274" s="109"/>
      <c r="BN274" s="109"/>
      <c r="BO274" s="109"/>
      <c r="BP274" s="109"/>
      <c r="BQ274" s="109"/>
      <c r="BR274" s="109"/>
      <c r="BS274" s="109"/>
      <c r="BT274" s="109"/>
      <c r="BU274" s="109"/>
    </row>
    <row r="275" spans="1:73" s="110" customFormat="1" ht="60" x14ac:dyDescent="0.25">
      <c r="A275" s="91">
        <v>124026466</v>
      </c>
      <c r="B275" s="92">
        <v>4211.03</v>
      </c>
      <c r="C275" s="100" t="s">
        <v>1130</v>
      </c>
      <c r="D275" s="100" t="s">
        <v>1135</v>
      </c>
      <c r="E275" s="101" t="s">
        <v>1136</v>
      </c>
      <c r="F275" s="102">
        <v>41764</v>
      </c>
      <c r="G275" s="92" t="s">
        <v>1137</v>
      </c>
      <c r="H275" s="102">
        <v>41769</v>
      </c>
      <c r="I275" s="103">
        <v>52403.8</v>
      </c>
      <c r="J275" s="103"/>
      <c r="K275" s="92" t="s">
        <v>922</v>
      </c>
      <c r="L275" s="92" t="s">
        <v>1134</v>
      </c>
      <c r="M275" s="92" t="s">
        <v>1138</v>
      </c>
      <c r="N275" s="94"/>
      <c r="O275" s="94">
        <v>52403.8</v>
      </c>
      <c r="P275" s="94"/>
      <c r="Q275" s="94"/>
      <c r="R275" s="94"/>
      <c r="S275" s="94"/>
      <c r="T275" s="94">
        <v>52403.8</v>
      </c>
      <c r="U275" s="88">
        <v>44469</v>
      </c>
      <c r="V275" s="109"/>
      <c r="W275" s="109"/>
      <c r="X275" s="109"/>
      <c r="Y275" s="109"/>
      <c r="Z275" s="109"/>
      <c r="AA275" s="109"/>
      <c r="AB275" s="109"/>
      <c r="AC275" s="109"/>
      <c r="AD275" s="109"/>
      <c r="AE275" s="109"/>
      <c r="AF275" s="109"/>
      <c r="AG275" s="109"/>
      <c r="AH275" s="109"/>
      <c r="AI275" s="109"/>
      <c r="AJ275" s="109"/>
      <c r="AK275" s="109"/>
      <c r="AL275" s="109"/>
      <c r="AM275" s="109"/>
      <c r="AN275" s="109"/>
      <c r="AO275" s="109"/>
      <c r="AP275" s="109"/>
      <c r="AQ275" s="109"/>
      <c r="AR275" s="109"/>
      <c r="AS275" s="109"/>
      <c r="AT275" s="109"/>
      <c r="AU275" s="109"/>
      <c r="AV275" s="109"/>
      <c r="AW275" s="109"/>
      <c r="AX275" s="109"/>
      <c r="AY275" s="109"/>
      <c r="AZ275" s="109"/>
      <c r="BA275" s="109"/>
      <c r="BB275" s="109"/>
      <c r="BC275" s="109"/>
      <c r="BD275" s="109"/>
      <c r="BE275" s="109"/>
      <c r="BF275" s="109"/>
      <c r="BG275" s="109"/>
      <c r="BH275" s="109"/>
      <c r="BI275" s="109"/>
      <c r="BJ275" s="109"/>
      <c r="BK275" s="109"/>
      <c r="BL275" s="109"/>
      <c r="BM275" s="109"/>
      <c r="BN275" s="109"/>
      <c r="BO275" s="109"/>
      <c r="BP275" s="109"/>
      <c r="BQ275" s="109"/>
      <c r="BR275" s="109"/>
      <c r="BS275" s="109"/>
      <c r="BT275" s="109"/>
      <c r="BU275" s="109"/>
    </row>
    <row r="276" spans="1:73" s="110" customFormat="1" ht="45" x14ac:dyDescent="0.25">
      <c r="A276" s="91">
        <v>124026466</v>
      </c>
      <c r="B276" s="92">
        <v>4211.03</v>
      </c>
      <c r="C276" s="100" t="s">
        <v>1130</v>
      </c>
      <c r="D276" s="100" t="s">
        <v>1139</v>
      </c>
      <c r="E276" s="101" t="s">
        <v>1140</v>
      </c>
      <c r="F276" s="102">
        <v>41723</v>
      </c>
      <c r="G276" s="92" t="s">
        <v>1141</v>
      </c>
      <c r="H276" s="102">
        <v>41759</v>
      </c>
      <c r="I276" s="103">
        <v>28716</v>
      </c>
      <c r="J276" s="103"/>
      <c r="K276" s="92" t="s">
        <v>922</v>
      </c>
      <c r="L276" s="92" t="s">
        <v>1134</v>
      </c>
      <c r="M276" s="92" t="s">
        <v>933</v>
      </c>
      <c r="N276" s="94"/>
      <c r="O276" s="94">
        <v>28716</v>
      </c>
      <c r="P276" s="94"/>
      <c r="Q276" s="94"/>
      <c r="R276" s="94"/>
      <c r="S276" s="94"/>
      <c r="T276" s="94">
        <v>28716</v>
      </c>
      <c r="U276" s="88">
        <v>44469</v>
      </c>
      <c r="V276" s="109"/>
      <c r="W276" s="109"/>
      <c r="X276" s="109"/>
      <c r="Y276" s="109"/>
      <c r="Z276" s="109"/>
      <c r="AA276" s="109"/>
      <c r="AB276" s="109"/>
      <c r="AC276" s="109"/>
      <c r="AD276" s="109"/>
      <c r="AE276" s="109"/>
      <c r="AF276" s="109"/>
      <c r="AG276" s="109"/>
      <c r="AH276" s="109"/>
      <c r="AI276" s="109"/>
      <c r="AJ276" s="109"/>
      <c r="AK276" s="109"/>
      <c r="AL276" s="109"/>
      <c r="AM276" s="109"/>
      <c r="AN276" s="109"/>
      <c r="AO276" s="109"/>
      <c r="AP276" s="109"/>
      <c r="AQ276" s="109"/>
      <c r="AR276" s="109"/>
      <c r="AS276" s="109"/>
      <c r="AT276" s="109"/>
      <c r="AU276" s="109"/>
      <c r="AV276" s="109"/>
      <c r="AW276" s="109"/>
      <c r="AX276" s="109"/>
      <c r="AY276" s="109"/>
      <c r="AZ276" s="109"/>
      <c r="BA276" s="109"/>
      <c r="BB276" s="109"/>
      <c r="BC276" s="109"/>
      <c r="BD276" s="109"/>
      <c r="BE276" s="109"/>
      <c r="BF276" s="109"/>
      <c r="BG276" s="109"/>
      <c r="BH276" s="109"/>
      <c r="BI276" s="109"/>
      <c r="BJ276" s="109"/>
      <c r="BK276" s="109"/>
      <c r="BL276" s="109"/>
      <c r="BM276" s="109"/>
      <c r="BN276" s="109"/>
      <c r="BO276" s="109"/>
      <c r="BP276" s="109"/>
      <c r="BQ276" s="109"/>
      <c r="BR276" s="109"/>
      <c r="BS276" s="109"/>
      <c r="BT276" s="109"/>
      <c r="BU276" s="109"/>
    </row>
    <row r="277" spans="1:73" s="110" customFormat="1" ht="90" x14ac:dyDescent="0.25">
      <c r="A277" s="91">
        <v>124026466</v>
      </c>
      <c r="B277" s="92">
        <v>4211.03</v>
      </c>
      <c r="C277" s="100" t="s">
        <v>1130</v>
      </c>
      <c r="D277" s="100" t="s">
        <v>1142</v>
      </c>
      <c r="E277" s="101" t="s">
        <v>1143</v>
      </c>
      <c r="F277" s="102">
        <v>41723</v>
      </c>
      <c r="G277" s="92" t="s">
        <v>1144</v>
      </c>
      <c r="H277" s="102">
        <v>41759</v>
      </c>
      <c r="I277" s="103">
        <v>20001</v>
      </c>
      <c r="J277" s="103"/>
      <c r="K277" s="92" t="s">
        <v>922</v>
      </c>
      <c r="L277" s="92" t="s">
        <v>1134</v>
      </c>
      <c r="M277" s="92" t="s">
        <v>793</v>
      </c>
      <c r="N277" s="94"/>
      <c r="O277" s="94">
        <v>20001</v>
      </c>
      <c r="P277" s="94"/>
      <c r="Q277" s="94"/>
      <c r="R277" s="94"/>
      <c r="S277" s="94"/>
      <c r="T277" s="94">
        <v>20001</v>
      </c>
      <c r="U277" s="88">
        <v>44469</v>
      </c>
      <c r="V277" s="109"/>
      <c r="W277" s="109"/>
      <c r="X277" s="109"/>
      <c r="Y277" s="109"/>
      <c r="Z277" s="109"/>
      <c r="AA277" s="109"/>
      <c r="AB277" s="109"/>
      <c r="AC277" s="109"/>
      <c r="AD277" s="109"/>
      <c r="AE277" s="109"/>
      <c r="AF277" s="109"/>
      <c r="AG277" s="109"/>
      <c r="AH277" s="109"/>
      <c r="AI277" s="109"/>
      <c r="AJ277" s="109"/>
      <c r="AK277" s="109"/>
      <c r="AL277" s="109"/>
      <c r="AM277" s="109"/>
      <c r="AN277" s="109"/>
      <c r="AO277" s="109"/>
      <c r="AP277" s="109"/>
      <c r="AQ277" s="109"/>
      <c r="AR277" s="109"/>
      <c r="AS277" s="109"/>
      <c r="AT277" s="109"/>
      <c r="AU277" s="109"/>
      <c r="AV277" s="109"/>
      <c r="AW277" s="109"/>
      <c r="AX277" s="109"/>
      <c r="AY277" s="109"/>
      <c r="AZ277" s="109"/>
      <c r="BA277" s="109"/>
      <c r="BB277" s="109"/>
      <c r="BC277" s="109"/>
      <c r="BD277" s="109"/>
      <c r="BE277" s="109"/>
      <c r="BF277" s="109"/>
      <c r="BG277" s="109"/>
      <c r="BH277" s="109"/>
      <c r="BI277" s="109"/>
      <c r="BJ277" s="109"/>
      <c r="BK277" s="109"/>
      <c r="BL277" s="109"/>
      <c r="BM277" s="109"/>
      <c r="BN277" s="109"/>
      <c r="BO277" s="109"/>
      <c r="BP277" s="109"/>
      <c r="BQ277" s="109"/>
      <c r="BR277" s="109"/>
      <c r="BS277" s="109"/>
      <c r="BT277" s="109"/>
      <c r="BU277" s="109"/>
    </row>
    <row r="278" spans="1:73" s="110" customFormat="1" ht="45" x14ac:dyDescent="0.25">
      <c r="A278" s="91">
        <v>130410372</v>
      </c>
      <c r="B278" s="92">
        <v>4211.03</v>
      </c>
      <c r="C278" s="100" t="s">
        <v>1145</v>
      </c>
      <c r="D278" s="100" t="s">
        <v>1146</v>
      </c>
      <c r="E278" s="101" t="s">
        <v>1147</v>
      </c>
      <c r="F278" s="102">
        <v>41767</v>
      </c>
      <c r="G278" s="92" t="s">
        <v>1148</v>
      </c>
      <c r="H278" s="102">
        <v>41738</v>
      </c>
      <c r="I278" s="103">
        <v>17221.599999999999</v>
      </c>
      <c r="J278" s="104"/>
      <c r="K278" s="92" t="s">
        <v>801</v>
      </c>
      <c r="L278" s="92" t="s">
        <v>1149</v>
      </c>
      <c r="M278" s="92" t="s">
        <v>1150</v>
      </c>
      <c r="N278" s="94"/>
      <c r="O278" s="103">
        <v>17221.599999999999</v>
      </c>
      <c r="P278" s="94"/>
      <c r="Q278" s="94"/>
      <c r="R278" s="94"/>
      <c r="S278" s="94"/>
      <c r="T278" s="94">
        <v>17221.599999999999</v>
      </c>
      <c r="U278" s="88">
        <v>44469</v>
      </c>
      <c r="V278" s="109"/>
      <c r="W278" s="109"/>
      <c r="X278" s="109"/>
      <c r="Y278" s="109"/>
      <c r="Z278" s="109"/>
      <c r="AA278" s="109"/>
      <c r="AB278" s="109"/>
      <c r="AC278" s="109"/>
      <c r="AD278" s="109"/>
      <c r="AE278" s="109"/>
      <c r="AF278" s="109"/>
      <c r="AG278" s="109"/>
      <c r="AH278" s="109"/>
      <c r="AI278" s="109"/>
      <c r="AJ278" s="109"/>
      <c r="AK278" s="109"/>
      <c r="AL278" s="109"/>
      <c r="AM278" s="109"/>
      <c r="AN278" s="109"/>
      <c r="AO278" s="109"/>
      <c r="AP278" s="109"/>
      <c r="AQ278" s="109"/>
      <c r="AR278" s="109"/>
      <c r="AS278" s="109"/>
      <c r="AT278" s="109"/>
      <c r="AU278" s="109"/>
      <c r="AV278" s="109"/>
      <c r="AW278" s="109"/>
      <c r="AX278" s="109"/>
      <c r="AY278" s="109"/>
      <c r="AZ278" s="109"/>
      <c r="BA278" s="109"/>
      <c r="BB278" s="109"/>
      <c r="BC278" s="109"/>
      <c r="BD278" s="109"/>
      <c r="BE278" s="109"/>
      <c r="BF278" s="109"/>
      <c r="BG278" s="109"/>
      <c r="BH278" s="109"/>
      <c r="BI278" s="109"/>
      <c r="BJ278" s="109"/>
      <c r="BK278" s="109"/>
      <c r="BL278" s="109"/>
      <c r="BM278" s="109"/>
      <c r="BN278" s="109"/>
      <c r="BO278" s="109"/>
      <c r="BP278" s="109"/>
      <c r="BQ278" s="109"/>
      <c r="BR278" s="109"/>
      <c r="BS278" s="109"/>
      <c r="BT278" s="109"/>
      <c r="BU278" s="109"/>
    </row>
    <row r="279" spans="1:73" s="110" customFormat="1" ht="60" x14ac:dyDescent="0.25">
      <c r="A279" s="91" t="s">
        <v>1151</v>
      </c>
      <c r="B279" s="92">
        <v>4211.03</v>
      </c>
      <c r="C279" s="100" t="s">
        <v>1152</v>
      </c>
      <c r="D279" s="100" t="s">
        <v>1153</v>
      </c>
      <c r="E279" s="101" t="s">
        <v>1154</v>
      </c>
      <c r="F279" s="102">
        <v>41712</v>
      </c>
      <c r="G279" s="92" t="s">
        <v>1155</v>
      </c>
      <c r="H279" s="102">
        <v>41736</v>
      </c>
      <c r="I279" s="103">
        <v>76000</v>
      </c>
      <c r="J279" s="103"/>
      <c r="K279" s="92" t="s">
        <v>922</v>
      </c>
      <c r="L279" s="92" t="s">
        <v>1156</v>
      </c>
      <c r="M279" s="92" t="s">
        <v>1157</v>
      </c>
      <c r="N279" s="94"/>
      <c r="O279" s="103">
        <v>76000</v>
      </c>
      <c r="P279" s="94"/>
      <c r="Q279" s="94"/>
      <c r="R279" s="94"/>
      <c r="S279" s="94"/>
      <c r="T279" s="94">
        <v>76000</v>
      </c>
      <c r="U279" s="88">
        <v>44469</v>
      </c>
      <c r="V279" s="109"/>
      <c r="W279" s="109"/>
      <c r="X279" s="109"/>
      <c r="Y279" s="109"/>
      <c r="Z279" s="109"/>
      <c r="AA279" s="109"/>
      <c r="AB279" s="109"/>
      <c r="AC279" s="109"/>
      <c r="AD279" s="109"/>
      <c r="AE279" s="109"/>
      <c r="AF279" s="109"/>
      <c r="AG279" s="109"/>
      <c r="AH279" s="109"/>
      <c r="AI279" s="109"/>
      <c r="AJ279" s="109"/>
      <c r="AK279" s="109"/>
      <c r="AL279" s="109"/>
      <c r="AM279" s="109"/>
      <c r="AN279" s="109"/>
      <c r="AO279" s="109"/>
      <c r="AP279" s="109"/>
      <c r="AQ279" s="109"/>
      <c r="AR279" s="109"/>
      <c r="AS279" s="109"/>
      <c r="AT279" s="109"/>
      <c r="AU279" s="109"/>
      <c r="AV279" s="109"/>
      <c r="AW279" s="109"/>
      <c r="AX279" s="109"/>
      <c r="AY279" s="109"/>
      <c r="AZ279" s="109"/>
      <c r="BA279" s="109"/>
      <c r="BB279" s="109"/>
      <c r="BC279" s="109"/>
      <c r="BD279" s="109"/>
      <c r="BE279" s="109"/>
      <c r="BF279" s="109"/>
      <c r="BG279" s="109"/>
      <c r="BH279" s="109"/>
      <c r="BI279" s="109"/>
      <c r="BJ279" s="109"/>
      <c r="BK279" s="109"/>
      <c r="BL279" s="109"/>
      <c r="BM279" s="109"/>
      <c r="BN279" s="109"/>
      <c r="BO279" s="109"/>
      <c r="BP279" s="109"/>
      <c r="BQ279" s="109"/>
      <c r="BR279" s="109"/>
      <c r="BS279" s="109"/>
      <c r="BT279" s="109"/>
      <c r="BU279" s="109"/>
    </row>
    <row r="280" spans="1:73" s="110" customFormat="1" ht="75" x14ac:dyDescent="0.25">
      <c r="A280" s="91">
        <v>130387508</v>
      </c>
      <c r="B280" s="92">
        <v>4211.03</v>
      </c>
      <c r="C280" s="100" t="s">
        <v>1152</v>
      </c>
      <c r="D280" s="100" t="s">
        <v>1158</v>
      </c>
      <c r="E280" s="101" t="s">
        <v>1159</v>
      </c>
      <c r="F280" s="102">
        <v>41722</v>
      </c>
      <c r="G280" s="92" t="s">
        <v>1160</v>
      </c>
      <c r="H280" s="102">
        <v>41722</v>
      </c>
      <c r="I280" s="103">
        <v>82000.56</v>
      </c>
      <c r="J280" s="103"/>
      <c r="K280" s="92" t="s">
        <v>922</v>
      </c>
      <c r="L280" s="92" t="s">
        <v>1156</v>
      </c>
      <c r="M280" s="92" t="s">
        <v>1157</v>
      </c>
      <c r="N280" s="94"/>
      <c r="O280" s="103">
        <v>82000.56</v>
      </c>
      <c r="P280" s="94"/>
      <c r="Q280" s="94"/>
      <c r="R280" s="94"/>
      <c r="S280" s="94"/>
      <c r="T280" s="94">
        <v>82000.56</v>
      </c>
      <c r="U280" s="88">
        <v>44469</v>
      </c>
      <c r="V280" s="109"/>
      <c r="W280" s="109"/>
      <c r="X280" s="109"/>
      <c r="Y280" s="109"/>
      <c r="Z280" s="109"/>
      <c r="AA280" s="109"/>
      <c r="AB280" s="109"/>
      <c r="AC280" s="109"/>
      <c r="AD280" s="109"/>
      <c r="AE280" s="109"/>
      <c r="AF280" s="109"/>
      <c r="AG280" s="109"/>
      <c r="AH280" s="109"/>
      <c r="AI280" s="109"/>
      <c r="AJ280" s="109"/>
      <c r="AK280" s="109"/>
      <c r="AL280" s="109"/>
      <c r="AM280" s="109"/>
      <c r="AN280" s="109"/>
      <c r="AO280" s="109"/>
      <c r="AP280" s="109"/>
      <c r="AQ280" s="109"/>
      <c r="AR280" s="109"/>
      <c r="AS280" s="109"/>
      <c r="AT280" s="109"/>
      <c r="AU280" s="109"/>
      <c r="AV280" s="109"/>
      <c r="AW280" s="109"/>
      <c r="AX280" s="109"/>
      <c r="AY280" s="109"/>
      <c r="AZ280" s="109"/>
      <c r="BA280" s="109"/>
      <c r="BB280" s="109"/>
      <c r="BC280" s="109"/>
      <c r="BD280" s="109"/>
      <c r="BE280" s="109"/>
      <c r="BF280" s="109"/>
      <c r="BG280" s="109"/>
      <c r="BH280" s="109"/>
      <c r="BI280" s="109"/>
      <c r="BJ280" s="109"/>
      <c r="BK280" s="109"/>
      <c r="BL280" s="109"/>
      <c r="BM280" s="109"/>
      <c r="BN280" s="109"/>
      <c r="BO280" s="109"/>
      <c r="BP280" s="109"/>
      <c r="BQ280" s="109"/>
      <c r="BR280" s="109"/>
      <c r="BS280" s="109"/>
      <c r="BT280" s="109"/>
      <c r="BU280" s="109"/>
    </row>
    <row r="281" spans="1:73" s="90" customFormat="1" ht="45" x14ac:dyDescent="0.25">
      <c r="A281" s="91">
        <v>124026466</v>
      </c>
      <c r="B281" s="92">
        <v>4211.03</v>
      </c>
      <c r="C281" s="100" t="s">
        <v>1130</v>
      </c>
      <c r="D281" s="100" t="s">
        <v>1161</v>
      </c>
      <c r="E281" s="101" t="s">
        <v>1162</v>
      </c>
      <c r="F281" s="102">
        <v>41887</v>
      </c>
      <c r="G281" s="92" t="s">
        <v>1163</v>
      </c>
      <c r="H281" s="102"/>
      <c r="I281" s="103">
        <v>48747.6</v>
      </c>
      <c r="J281" s="104"/>
      <c r="K281" s="92" t="s">
        <v>922</v>
      </c>
      <c r="L281" s="92" t="s">
        <v>1134</v>
      </c>
      <c r="M281" s="92" t="s">
        <v>1157</v>
      </c>
      <c r="N281" s="94"/>
      <c r="O281" s="94">
        <v>48747.6</v>
      </c>
      <c r="P281" s="94"/>
      <c r="Q281" s="94"/>
      <c r="R281" s="94"/>
      <c r="S281" s="94"/>
      <c r="T281" s="94">
        <v>48747.6</v>
      </c>
      <c r="U281" s="88">
        <v>44469</v>
      </c>
      <c r="V281" s="131"/>
      <c r="W281" s="131"/>
      <c r="X281" s="89"/>
      <c r="Y281" s="89"/>
      <c r="Z281" s="89"/>
      <c r="AA281" s="89"/>
      <c r="AB281" s="89"/>
      <c r="AC281" s="89"/>
      <c r="AD281" s="89"/>
      <c r="AE281" s="89"/>
      <c r="AF281" s="89"/>
      <c r="AG281" s="89"/>
      <c r="AH281" s="89"/>
      <c r="AI281" s="89"/>
      <c r="AJ281" s="89"/>
      <c r="AK281" s="89"/>
      <c r="AL281" s="89"/>
      <c r="AM281" s="89"/>
      <c r="AN281" s="89"/>
      <c r="AO281" s="89"/>
      <c r="AP281" s="89"/>
      <c r="AQ281" s="89"/>
      <c r="AR281" s="89"/>
      <c r="AS281" s="89"/>
      <c r="AT281" s="89"/>
      <c r="AU281" s="89"/>
      <c r="AV281" s="89"/>
      <c r="AW281" s="89"/>
      <c r="AX281" s="89"/>
      <c r="AY281" s="89"/>
      <c r="AZ281" s="89"/>
      <c r="BA281" s="89"/>
      <c r="BB281" s="89"/>
      <c r="BC281" s="89"/>
      <c r="BD281" s="89"/>
      <c r="BE281" s="89"/>
      <c r="BF281" s="89"/>
      <c r="BG281" s="89"/>
      <c r="BH281" s="89"/>
      <c r="BI281" s="89"/>
      <c r="BJ281" s="89"/>
      <c r="BK281" s="89"/>
      <c r="BL281" s="89"/>
      <c r="BM281" s="89"/>
      <c r="BN281" s="89"/>
      <c r="BO281" s="89"/>
      <c r="BP281" s="89"/>
      <c r="BQ281" s="89"/>
      <c r="BR281" s="89"/>
      <c r="BS281" s="89"/>
      <c r="BT281" s="89"/>
      <c r="BU281" s="89"/>
    </row>
    <row r="282" spans="1:73" s="110" customFormat="1" ht="75" x14ac:dyDescent="0.25">
      <c r="A282" s="91" t="s">
        <v>1015</v>
      </c>
      <c r="B282" s="92">
        <v>4212.03</v>
      </c>
      <c r="C282" s="100" t="s">
        <v>1016</v>
      </c>
      <c r="D282" s="100" t="s">
        <v>1164</v>
      </c>
      <c r="E282" s="136" t="s">
        <v>1165</v>
      </c>
      <c r="F282" s="102">
        <v>41372</v>
      </c>
      <c r="G282" s="92" t="s">
        <v>1166</v>
      </c>
      <c r="H282" s="102">
        <v>41607</v>
      </c>
      <c r="I282" s="103">
        <v>76800.3</v>
      </c>
      <c r="J282" s="103"/>
      <c r="K282" s="92" t="s">
        <v>801</v>
      </c>
      <c r="L282" s="92" t="s">
        <v>1167</v>
      </c>
      <c r="M282" s="92" t="s">
        <v>284</v>
      </c>
      <c r="N282" s="103"/>
      <c r="O282" s="103">
        <v>76800.3</v>
      </c>
      <c r="P282" s="94"/>
      <c r="Q282" s="94"/>
      <c r="R282" s="94"/>
      <c r="S282" s="94"/>
      <c r="T282" s="94">
        <v>76800.3</v>
      </c>
      <c r="U282" s="88">
        <v>44469</v>
      </c>
      <c r="V282" s="109"/>
      <c r="W282" s="109"/>
      <c r="X282" s="109"/>
      <c r="Y282" s="109"/>
      <c r="Z282" s="109"/>
      <c r="AA282" s="109"/>
      <c r="AB282" s="109"/>
      <c r="AC282" s="109"/>
      <c r="AD282" s="109"/>
      <c r="AE282" s="109"/>
      <c r="AF282" s="109"/>
      <c r="AG282" s="109"/>
      <c r="AH282" s="109"/>
      <c r="AI282" s="109"/>
      <c r="AJ282" s="109"/>
      <c r="AK282" s="109"/>
      <c r="AL282" s="109"/>
      <c r="AM282" s="109"/>
      <c r="AN282" s="109"/>
      <c r="AO282" s="109"/>
      <c r="AP282" s="109"/>
      <c r="AQ282" s="109"/>
      <c r="AR282" s="109"/>
      <c r="AS282" s="109"/>
      <c r="AT282" s="109"/>
      <c r="AU282" s="109"/>
      <c r="AV282" s="109"/>
      <c r="AW282" s="109"/>
      <c r="AX282" s="109"/>
      <c r="AY282" s="109"/>
      <c r="AZ282" s="109"/>
      <c r="BA282" s="109"/>
      <c r="BB282" s="109"/>
      <c r="BC282" s="109"/>
      <c r="BD282" s="109"/>
      <c r="BE282" s="109"/>
      <c r="BF282" s="109"/>
      <c r="BG282" s="109"/>
      <c r="BH282" s="109"/>
      <c r="BI282" s="109"/>
      <c r="BJ282" s="109"/>
      <c r="BK282" s="109"/>
      <c r="BL282" s="109"/>
      <c r="BM282" s="109"/>
      <c r="BN282" s="109"/>
      <c r="BO282" s="109"/>
      <c r="BP282" s="109"/>
      <c r="BQ282" s="109"/>
      <c r="BR282" s="109"/>
      <c r="BS282" s="109"/>
      <c r="BT282" s="109"/>
      <c r="BU282" s="109"/>
    </row>
    <row r="283" spans="1:73" s="110" customFormat="1" ht="60" x14ac:dyDescent="0.25">
      <c r="A283" s="91">
        <v>130744726</v>
      </c>
      <c r="B283" s="92">
        <v>4211.03</v>
      </c>
      <c r="C283" s="100" t="s">
        <v>1168</v>
      </c>
      <c r="D283" s="100" t="s">
        <v>1169</v>
      </c>
      <c r="E283" s="101" t="s">
        <v>1170</v>
      </c>
      <c r="F283" s="102">
        <v>41586</v>
      </c>
      <c r="G283" s="92" t="s">
        <v>1171</v>
      </c>
      <c r="H283" s="102">
        <v>41606</v>
      </c>
      <c r="I283" s="103">
        <v>54280</v>
      </c>
      <c r="J283" s="103"/>
      <c r="K283" s="92" t="s">
        <v>1030</v>
      </c>
      <c r="L283" s="92" t="s">
        <v>1172</v>
      </c>
      <c r="M283" s="92" t="s">
        <v>1173</v>
      </c>
      <c r="N283" s="94"/>
      <c r="O283" s="103">
        <v>54280</v>
      </c>
      <c r="P283" s="94"/>
      <c r="Q283" s="94"/>
      <c r="R283" s="94"/>
      <c r="S283" s="94"/>
      <c r="T283" s="94">
        <v>54280</v>
      </c>
      <c r="U283" s="88">
        <v>44469</v>
      </c>
      <c r="V283" s="109"/>
      <c r="W283" s="109"/>
      <c r="X283" s="109"/>
      <c r="Y283" s="109"/>
      <c r="Z283" s="109"/>
      <c r="AA283" s="109"/>
      <c r="AB283" s="109"/>
      <c r="AC283" s="109"/>
      <c r="AD283" s="109"/>
      <c r="AE283" s="109"/>
      <c r="AF283" s="109"/>
      <c r="AG283" s="109"/>
      <c r="AH283" s="109"/>
      <c r="AI283" s="109"/>
      <c r="AJ283" s="109"/>
      <c r="AK283" s="109"/>
      <c r="AL283" s="109"/>
      <c r="AM283" s="109"/>
      <c r="AN283" s="109"/>
      <c r="AO283" s="109"/>
      <c r="AP283" s="109"/>
      <c r="AQ283" s="109"/>
      <c r="AR283" s="109"/>
      <c r="AS283" s="109"/>
      <c r="AT283" s="109"/>
      <c r="AU283" s="109"/>
      <c r="AV283" s="109"/>
      <c r="AW283" s="109"/>
      <c r="AX283" s="109"/>
      <c r="AY283" s="109"/>
      <c r="AZ283" s="109"/>
      <c r="BA283" s="109"/>
      <c r="BB283" s="109"/>
      <c r="BC283" s="109"/>
      <c r="BD283" s="109"/>
      <c r="BE283" s="109"/>
      <c r="BF283" s="109"/>
      <c r="BG283" s="109"/>
      <c r="BH283" s="109"/>
      <c r="BI283" s="109"/>
      <c r="BJ283" s="109"/>
      <c r="BK283" s="109"/>
      <c r="BL283" s="109"/>
      <c r="BM283" s="109"/>
      <c r="BN283" s="109"/>
      <c r="BO283" s="109"/>
      <c r="BP283" s="109"/>
      <c r="BQ283" s="109"/>
      <c r="BR283" s="109"/>
      <c r="BS283" s="109"/>
      <c r="BT283" s="109"/>
      <c r="BU283" s="109"/>
    </row>
    <row r="284" spans="1:73" s="90" customFormat="1" ht="30" x14ac:dyDescent="0.25">
      <c r="A284" s="91" t="s">
        <v>1174</v>
      </c>
      <c r="B284" s="92">
        <v>4211.03</v>
      </c>
      <c r="C284" s="100" t="s">
        <v>1175</v>
      </c>
      <c r="D284" s="100" t="s">
        <v>1176</v>
      </c>
      <c r="E284" s="101" t="s">
        <v>1177</v>
      </c>
      <c r="F284" s="102">
        <v>41569</v>
      </c>
      <c r="G284" s="92" t="s">
        <v>1178</v>
      </c>
      <c r="H284" s="102">
        <v>41598</v>
      </c>
      <c r="I284" s="103">
        <v>10585.45</v>
      </c>
      <c r="J284" s="104"/>
      <c r="K284" s="92" t="s">
        <v>801</v>
      </c>
      <c r="L284" s="92" t="s">
        <v>1179</v>
      </c>
      <c r="M284" s="92" t="s">
        <v>266</v>
      </c>
      <c r="N284" s="94"/>
      <c r="O284" s="94">
        <v>10585.45</v>
      </c>
      <c r="P284" s="94"/>
      <c r="Q284" s="94"/>
      <c r="R284" s="94"/>
      <c r="S284" s="94"/>
      <c r="T284" s="94">
        <v>10585.45</v>
      </c>
      <c r="U284" s="88">
        <v>44469</v>
      </c>
      <c r="V284" s="109"/>
      <c r="W284" s="109"/>
      <c r="X284" s="89"/>
      <c r="Y284" s="89"/>
      <c r="Z284" s="89"/>
      <c r="AA284" s="89"/>
      <c r="AB284" s="89"/>
      <c r="AC284" s="89"/>
      <c r="AD284" s="89"/>
      <c r="AE284" s="89"/>
      <c r="AF284" s="89"/>
      <c r="AG284" s="89"/>
      <c r="AH284" s="89"/>
      <c r="AI284" s="89"/>
      <c r="AJ284" s="89"/>
      <c r="AK284" s="89"/>
      <c r="AL284" s="89"/>
      <c r="AM284" s="89"/>
      <c r="AN284" s="89"/>
      <c r="AO284" s="89"/>
      <c r="AP284" s="89"/>
      <c r="AQ284" s="89"/>
      <c r="AR284" s="89"/>
      <c r="AS284" s="89"/>
      <c r="AT284" s="89"/>
      <c r="AU284" s="89"/>
      <c r="AV284" s="89"/>
      <c r="AW284" s="89"/>
      <c r="AX284" s="89"/>
      <c r="AY284" s="89"/>
      <c r="AZ284" s="89"/>
      <c r="BA284" s="89"/>
      <c r="BB284" s="89"/>
      <c r="BC284" s="89"/>
      <c r="BD284" s="89"/>
      <c r="BE284" s="89"/>
      <c r="BF284" s="89"/>
      <c r="BG284" s="89"/>
      <c r="BH284" s="89"/>
      <c r="BI284" s="89"/>
      <c r="BJ284" s="89"/>
      <c r="BK284" s="89"/>
      <c r="BL284" s="89"/>
      <c r="BM284" s="89"/>
      <c r="BN284" s="89"/>
      <c r="BO284" s="89"/>
      <c r="BP284" s="89"/>
      <c r="BQ284" s="89"/>
      <c r="BR284" s="89"/>
      <c r="BS284" s="89"/>
      <c r="BT284" s="89"/>
      <c r="BU284" s="89"/>
    </row>
    <row r="285" spans="1:73" s="90" customFormat="1" ht="60" x14ac:dyDescent="0.25">
      <c r="A285" s="91">
        <v>130222029</v>
      </c>
      <c r="B285" s="92">
        <v>4211.03</v>
      </c>
      <c r="C285" s="100" t="s">
        <v>1180</v>
      </c>
      <c r="D285" s="100" t="s">
        <v>1181</v>
      </c>
      <c r="E285" s="101" t="s">
        <v>1182</v>
      </c>
      <c r="F285" s="102">
        <v>41564</v>
      </c>
      <c r="G285" s="92" t="s">
        <v>1183</v>
      </c>
      <c r="H285" s="102">
        <v>41583</v>
      </c>
      <c r="I285" s="103">
        <v>15989</v>
      </c>
      <c r="J285" s="103"/>
      <c r="K285" s="92" t="s">
        <v>801</v>
      </c>
      <c r="L285" s="92" t="s">
        <v>1184</v>
      </c>
      <c r="M285" s="92" t="s">
        <v>95</v>
      </c>
      <c r="N285" s="94"/>
      <c r="O285" s="103">
        <v>15989</v>
      </c>
      <c r="P285" s="94"/>
      <c r="Q285" s="94"/>
      <c r="R285" s="94"/>
      <c r="S285" s="94"/>
      <c r="T285" s="94">
        <v>15989</v>
      </c>
      <c r="U285" s="88">
        <v>44469</v>
      </c>
      <c r="V285" s="89"/>
      <c r="W285" s="89"/>
      <c r="X285" s="89"/>
      <c r="Y285" s="89"/>
      <c r="Z285" s="89"/>
      <c r="AA285" s="89"/>
      <c r="AB285" s="89"/>
      <c r="AC285" s="89"/>
      <c r="AD285" s="89"/>
      <c r="AE285" s="89"/>
      <c r="AF285" s="89"/>
      <c r="AG285" s="89"/>
      <c r="AH285" s="89"/>
      <c r="AI285" s="89"/>
      <c r="AJ285" s="89"/>
      <c r="AK285" s="89"/>
      <c r="AL285" s="89"/>
      <c r="AM285" s="89"/>
      <c r="AN285" s="89"/>
      <c r="AO285" s="89"/>
      <c r="AP285" s="89"/>
      <c r="AQ285" s="89"/>
      <c r="AR285" s="89"/>
      <c r="AS285" s="89"/>
      <c r="AT285" s="89"/>
      <c r="AU285" s="89"/>
      <c r="AV285" s="89"/>
      <c r="AW285" s="89"/>
      <c r="AX285" s="89"/>
      <c r="AY285" s="89"/>
      <c r="AZ285" s="89"/>
      <c r="BA285" s="89"/>
      <c r="BB285" s="89"/>
      <c r="BC285" s="89"/>
      <c r="BD285" s="89"/>
      <c r="BE285" s="89"/>
      <c r="BF285" s="89"/>
      <c r="BG285" s="89"/>
      <c r="BH285" s="89"/>
      <c r="BI285" s="89"/>
      <c r="BJ285" s="89"/>
      <c r="BK285" s="89"/>
      <c r="BL285" s="89"/>
      <c r="BM285" s="89"/>
      <c r="BN285" s="89"/>
      <c r="BO285" s="89"/>
      <c r="BP285" s="89"/>
      <c r="BQ285" s="89"/>
      <c r="BR285" s="89"/>
      <c r="BS285" s="89"/>
      <c r="BT285" s="89"/>
      <c r="BU285" s="89"/>
    </row>
    <row r="286" spans="1:73" s="90" customFormat="1" ht="60" x14ac:dyDescent="0.25">
      <c r="A286" s="91">
        <v>130222029</v>
      </c>
      <c r="B286" s="92">
        <v>4211.03</v>
      </c>
      <c r="C286" s="100" t="s">
        <v>1180</v>
      </c>
      <c r="D286" s="100" t="s">
        <v>1181</v>
      </c>
      <c r="E286" s="101" t="s">
        <v>1182</v>
      </c>
      <c r="F286" s="102">
        <v>41564</v>
      </c>
      <c r="G286" s="92" t="s">
        <v>1183</v>
      </c>
      <c r="H286" s="102">
        <v>41583</v>
      </c>
      <c r="I286" s="103">
        <v>63602</v>
      </c>
      <c r="J286" s="103"/>
      <c r="K286" s="92" t="s">
        <v>801</v>
      </c>
      <c r="L286" s="92" t="s">
        <v>1184</v>
      </c>
      <c r="M286" s="92" t="s">
        <v>95</v>
      </c>
      <c r="N286" s="94"/>
      <c r="O286" s="103">
        <v>63602</v>
      </c>
      <c r="P286" s="94"/>
      <c r="Q286" s="94"/>
      <c r="R286" s="94"/>
      <c r="S286" s="94"/>
      <c r="T286" s="94">
        <v>63602</v>
      </c>
      <c r="U286" s="88">
        <v>44469</v>
      </c>
      <c r="V286" s="89"/>
      <c r="W286" s="89"/>
      <c r="X286" s="89"/>
      <c r="Y286" s="89"/>
      <c r="Z286" s="89"/>
      <c r="AA286" s="89"/>
      <c r="AB286" s="89"/>
      <c r="AC286" s="89"/>
      <c r="AD286" s="89"/>
      <c r="AE286" s="89"/>
      <c r="AF286" s="89"/>
      <c r="AG286" s="89"/>
      <c r="AH286" s="89"/>
      <c r="AI286" s="89"/>
      <c r="AJ286" s="89"/>
      <c r="AK286" s="89"/>
      <c r="AL286" s="89"/>
      <c r="AM286" s="89"/>
      <c r="AN286" s="89"/>
      <c r="AO286" s="89"/>
      <c r="AP286" s="89"/>
      <c r="AQ286" s="89"/>
      <c r="AR286" s="89"/>
      <c r="AS286" s="89"/>
      <c r="AT286" s="89"/>
      <c r="AU286" s="89"/>
      <c r="AV286" s="89"/>
      <c r="AW286" s="89"/>
      <c r="AX286" s="89"/>
      <c r="AY286" s="89"/>
      <c r="AZ286" s="89"/>
      <c r="BA286" s="89"/>
      <c r="BB286" s="89"/>
      <c r="BC286" s="89"/>
      <c r="BD286" s="89"/>
      <c r="BE286" s="89"/>
      <c r="BF286" s="89"/>
      <c r="BG286" s="89"/>
      <c r="BH286" s="89"/>
      <c r="BI286" s="89"/>
      <c r="BJ286" s="89"/>
      <c r="BK286" s="89"/>
      <c r="BL286" s="89"/>
      <c r="BM286" s="89"/>
      <c r="BN286" s="89"/>
      <c r="BO286" s="89"/>
      <c r="BP286" s="89"/>
      <c r="BQ286" s="89"/>
      <c r="BR286" s="89"/>
      <c r="BS286" s="89"/>
      <c r="BT286" s="89"/>
      <c r="BU286" s="89"/>
    </row>
    <row r="287" spans="1:73" s="90" customFormat="1" ht="60" x14ac:dyDescent="0.25">
      <c r="A287" s="91">
        <v>130222029</v>
      </c>
      <c r="B287" s="92">
        <v>4211.03</v>
      </c>
      <c r="C287" s="100" t="s">
        <v>1180</v>
      </c>
      <c r="D287" s="100" t="s">
        <v>1181</v>
      </c>
      <c r="E287" s="101" t="s">
        <v>1182</v>
      </c>
      <c r="F287" s="102">
        <v>41564</v>
      </c>
      <c r="G287" s="92" t="s">
        <v>1183</v>
      </c>
      <c r="H287" s="102">
        <v>41583</v>
      </c>
      <c r="I287" s="103">
        <v>4053.3</v>
      </c>
      <c r="J287" s="103"/>
      <c r="K287" s="92" t="s">
        <v>801</v>
      </c>
      <c r="L287" s="92" t="s">
        <v>1184</v>
      </c>
      <c r="M287" s="92" t="s">
        <v>95</v>
      </c>
      <c r="N287" s="94"/>
      <c r="O287" s="103">
        <v>4053.3</v>
      </c>
      <c r="P287" s="94"/>
      <c r="Q287" s="94"/>
      <c r="R287" s="94"/>
      <c r="S287" s="94"/>
      <c r="T287" s="94">
        <v>4053.3</v>
      </c>
      <c r="U287" s="88">
        <v>44469</v>
      </c>
      <c r="V287" s="89"/>
      <c r="W287" s="89"/>
      <c r="X287" s="89"/>
      <c r="Y287" s="89"/>
      <c r="Z287" s="89"/>
      <c r="AA287" s="89"/>
      <c r="AB287" s="89"/>
      <c r="AC287" s="89"/>
      <c r="AD287" s="89"/>
      <c r="AE287" s="89"/>
      <c r="AF287" s="89"/>
      <c r="AG287" s="89"/>
      <c r="AH287" s="89"/>
      <c r="AI287" s="89"/>
      <c r="AJ287" s="89"/>
      <c r="AK287" s="89"/>
      <c r="AL287" s="89"/>
      <c r="AM287" s="89"/>
      <c r="AN287" s="89"/>
      <c r="AO287" s="89"/>
      <c r="AP287" s="89"/>
      <c r="AQ287" s="89"/>
      <c r="AR287" s="89"/>
      <c r="AS287" s="89"/>
      <c r="AT287" s="89"/>
      <c r="AU287" s="89"/>
      <c r="AV287" s="89"/>
      <c r="AW287" s="89"/>
      <c r="AX287" s="89"/>
      <c r="AY287" s="89"/>
      <c r="AZ287" s="89"/>
      <c r="BA287" s="89"/>
      <c r="BB287" s="89"/>
      <c r="BC287" s="89"/>
      <c r="BD287" s="89"/>
      <c r="BE287" s="89"/>
      <c r="BF287" s="89"/>
      <c r="BG287" s="89"/>
      <c r="BH287" s="89"/>
      <c r="BI287" s="89"/>
      <c r="BJ287" s="89"/>
      <c r="BK287" s="89"/>
      <c r="BL287" s="89"/>
      <c r="BM287" s="89"/>
      <c r="BN287" s="89"/>
      <c r="BO287" s="89"/>
      <c r="BP287" s="89"/>
      <c r="BQ287" s="89"/>
      <c r="BR287" s="89"/>
      <c r="BS287" s="89"/>
      <c r="BT287" s="89"/>
      <c r="BU287" s="89"/>
    </row>
    <row r="288" spans="1:73" s="90" customFormat="1" ht="60" x14ac:dyDescent="0.25">
      <c r="A288" s="91">
        <v>130222029</v>
      </c>
      <c r="B288" s="92">
        <v>4211.03</v>
      </c>
      <c r="C288" s="100" t="s">
        <v>1180</v>
      </c>
      <c r="D288" s="100" t="s">
        <v>1181</v>
      </c>
      <c r="E288" s="101" t="s">
        <v>1182</v>
      </c>
      <c r="F288" s="102">
        <v>41564</v>
      </c>
      <c r="G288" s="92" t="s">
        <v>1183</v>
      </c>
      <c r="H288" s="102">
        <v>41583</v>
      </c>
      <c r="I288" s="103">
        <v>1150.5</v>
      </c>
      <c r="J288" s="103"/>
      <c r="K288" s="92" t="s">
        <v>801</v>
      </c>
      <c r="L288" s="92" t="s">
        <v>1184</v>
      </c>
      <c r="M288" s="92" t="s">
        <v>95</v>
      </c>
      <c r="N288" s="94"/>
      <c r="O288" s="103">
        <v>1150.5</v>
      </c>
      <c r="P288" s="94"/>
      <c r="Q288" s="94"/>
      <c r="R288" s="94"/>
      <c r="S288" s="94"/>
      <c r="T288" s="94">
        <v>1150.5</v>
      </c>
      <c r="U288" s="88">
        <v>44469</v>
      </c>
      <c r="V288" s="89"/>
      <c r="W288" s="89"/>
      <c r="X288" s="89"/>
      <c r="Y288" s="89"/>
      <c r="Z288" s="89"/>
      <c r="AA288" s="89"/>
      <c r="AB288" s="89"/>
      <c r="AC288" s="89"/>
      <c r="AD288" s="89"/>
      <c r="AE288" s="89"/>
      <c r="AF288" s="89"/>
      <c r="AG288" s="89"/>
      <c r="AH288" s="89"/>
      <c r="AI288" s="89"/>
      <c r="AJ288" s="89"/>
      <c r="AK288" s="89"/>
      <c r="AL288" s="89"/>
      <c r="AM288" s="89"/>
      <c r="AN288" s="89"/>
      <c r="AO288" s="89"/>
      <c r="AP288" s="89"/>
      <c r="AQ288" s="89"/>
      <c r="AR288" s="89"/>
      <c r="AS288" s="89"/>
      <c r="AT288" s="89"/>
      <c r="AU288" s="89"/>
      <c r="AV288" s="89"/>
      <c r="AW288" s="89"/>
      <c r="AX288" s="89"/>
      <c r="AY288" s="89"/>
      <c r="AZ288" s="89"/>
      <c r="BA288" s="89"/>
      <c r="BB288" s="89"/>
      <c r="BC288" s="89"/>
      <c r="BD288" s="89"/>
      <c r="BE288" s="89"/>
      <c r="BF288" s="89"/>
      <c r="BG288" s="89"/>
      <c r="BH288" s="89"/>
      <c r="BI288" s="89"/>
      <c r="BJ288" s="89"/>
      <c r="BK288" s="89"/>
      <c r="BL288" s="89"/>
      <c r="BM288" s="89"/>
      <c r="BN288" s="89"/>
      <c r="BO288" s="89"/>
      <c r="BP288" s="89"/>
      <c r="BQ288" s="89"/>
      <c r="BR288" s="89"/>
      <c r="BS288" s="89"/>
      <c r="BT288" s="89"/>
      <c r="BU288" s="89"/>
    </row>
    <row r="289" spans="1:73" s="90" customFormat="1" ht="60" x14ac:dyDescent="0.25">
      <c r="A289" s="91">
        <v>130222029</v>
      </c>
      <c r="B289" s="92">
        <v>4211.03</v>
      </c>
      <c r="C289" s="100" t="s">
        <v>1180</v>
      </c>
      <c r="D289" s="100" t="s">
        <v>1181</v>
      </c>
      <c r="E289" s="101" t="s">
        <v>1182</v>
      </c>
      <c r="F289" s="102">
        <v>41564</v>
      </c>
      <c r="G289" s="92" t="s">
        <v>1183</v>
      </c>
      <c r="H289" s="102">
        <v>41583</v>
      </c>
      <c r="I289" s="103">
        <v>1121</v>
      </c>
      <c r="J289" s="103"/>
      <c r="K289" s="92" t="s">
        <v>801</v>
      </c>
      <c r="L289" s="92" t="s">
        <v>1184</v>
      </c>
      <c r="M289" s="92" t="s">
        <v>95</v>
      </c>
      <c r="N289" s="94"/>
      <c r="O289" s="103">
        <v>1121</v>
      </c>
      <c r="P289" s="94"/>
      <c r="Q289" s="94"/>
      <c r="R289" s="94"/>
      <c r="S289" s="94"/>
      <c r="T289" s="94">
        <v>1121</v>
      </c>
      <c r="U289" s="88">
        <v>44469</v>
      </c>
      <c r="V289" s="89"/>
      <c r="W289" s="89"/>
      <c r="X289" s="89"/>
      <c r="Y289" s="89"/>
      <c r="Z289" s="89"/>
      <c r="AA289" s="89"/>
      <c r="AB289" s="89"/>
      <c r="AC289" s="89"/>
      <c r="AD289" s="89"/>
      <c r="AE289" s="89"/>
      <c r="AF289" s="89"/>
      <c r="AG289" s="89"/>
      <c r="AH289" s="89"/>
      <c r="AI289" s="89"/>
      <c r="AJ289" s="89"/>
      <c r="AK289" s="89"/>
      <c r="AL289" s="89"/>
      <c r="AM289" s="89"/>
      <c r="AN289" s="89"/>
      <c r="AO289" s="89"/>
      <c r="AP289" s="89"/>
      <c r="AQ289" s="89"/>
      <c r="AR289" s="89"/>
      <c r="AS289" s="89"/>
      <c r="AT289" s="89"/>
      <c r="AU289" s="89"/>
      <c r="AV289" s="89"/>
      <c r="AW289" s="89"/>
      <c r="AX289" s="89"/>
      <c r="AY289" s="89"/>
      <c r="AZ289" s="89"/>
      <c r="BA289" s="89"/>
      <c r="BB289" s="89"/>
      <c r="BC289" s="89"/>
      <c r="BD289" s="89"/>
      <c r="BE289" s="89"/>
      <c r="BF289" s="89"/>
      <c r="BG289" s="89"/>
      <c r="BH289" s="89"/>
      <c r="BI289" s="89"/>
      <c r="BJ289" s="89"/>
      <c r="BK289" s="89"/>
      <c r="BL289" s="89"/>
      <c r="BM289" s="89"/>
      <c r="BN289" s="89"/>
      <c r="BO289" s="89"/>
      <c r="BP289" s="89"/>
      <c r="BQ289" s="89"/>
      <c r="BR289" s="89"/>
      <c r="BS289" s="89"/>
      <c r="BT289" s="89"/>
      <c r="BU289" s="89"/>
    </row>
    <row r="290" spans="1:73" s="90" customFormat="1" ht="60" x14ac:dyDescent="0.25">
      <c r="A290" s="91">
        <v>130222029</v>
      </c>
      <c r="B290" s="92">
        <v>4211.03</v>
      </c>
      <c r="C290" s="100" t="s">
        <v>1180</v>
      </c>
      <c r="D290" s="100" t="s">
        <v>1181</v>
      </c>
      <c r="E290" s="101" t="s">
        <v>1182</v>
      </c>
      <c r="F290" s="102">
        <v>41564</v>
      </c>
      <c r="G290" s="92" t="s">
        <v>1183</v>
      </c>
      <c r="H290" s="102">
        <v>41583</v>
      </c>
      <c r="I290" s="103">
        <v>217651</v>
      </c>
      <c r="J290" s="126"/>
      <c r="K290" s="92" t="s">
        <v>801</v>
      </c>
      <c r="L290" s="92" t="s">
        <v>1184</v>
      </c>
      <c r="M290" s="92" t="s">
        <v>95</v>
      </c>
      <c r="N290" s="94"/>
      <c r="O290" s="103">
        <v>217651</v>
      </c>
      <c r="P290" s="94"/>
      <c r="Q290" s="94"/>
      <c r="R290" s="94"/>
      <c r="S290" s="94"/>
      <c r="T290" s="94">
        <v>217651</v>
      </c>
      <c r="U290" s="88">
        <v>44469</v>
      </c>
      <c r="V290" s="89"/>
      <c r="W290" s="89"/>
      <c r="X290" s="89"/>
      <c r="Y290" s="89"/>
      <c r="Z290" s="89"/>
      <c r="AA290" s="89"/>
      <c r="AB290" s="89"/>
      <c r="AC290" s="89"/>
      <c r="AD290" s="89"/>
      <c r="AE290" s="89"/>
      <c r="AF290" s="89"/>
      <c r="AG290" s="89"/>
      <c r="AH290" s="89"/>
      <c r="AI290" s="89"/>
      <c r="AJ290" s="89"/>
      <c r="AK290" s="89"/>
      <c r="AL290" s="89"/>
      <c r="AM290" s="89"/>
      <c r="AN290" s="89"/>
      <c r="AO290" s="89"/>
      <c r="AP290" s="89"/>
      <c r="AQ290" s="89"/>
      <c r="AR290" s="89"/>
      <c r="AS290" s="89"/>
      <c r="AT290" s="89"/>
      <c r="AU290" s="89"/>
      <c r="AV290" s="89"/>
      <c r="AW290" s="89"/>
      <c r="AX290" s="89"/>
      <c r="AY290" s="89"/>
      <c r="AZ290" s="89"/>
      <c r="BA290" s="89"/>
      <c r="BB290" s="89"/>
      <c r="BC290" s="89"/>
      <c r="BD290" s="89"/>
      <c r="BE290" s="89"/>
      <c r="BF290" s="89"/>
      <c r="BG290" s="89"/>
      <c r="BH290" s="89"/>
      <c r="BI290" s="89"/>
      <c r="BJ290" s="89"/>
      <c r="BK290" s="89"/>
      <c r="BL290" s="89"/>
      <c r="BM290" s="89"/>
      <c r="BN290" s="89"/>
      <c r="BO290" s="89"/>
      <c r="BP290" s="89"/>
      <c r="BQ290" s="89"/>
      <c r="BR290" s="89"/>
      <c r="BS290" s="89"/>
      <c r="BT290" s="89"/>
      <c r="BU290" s="89"/>
    </row>
    <row r="291" spans="1:73" s="90" customFormat="1" ht="60" x14ac:dyDescent="0.25">
      <c r="A291" s="91">
        <v>130222029</v>
      </c>
      <c r="B291" s="92">
        <v>4211.03</v>
      </c>
      <c r="C291" s="100" t="s">
        <v>1180</v>
      </c>
      <c r="D291" s="100" t="s">
        <v>1181</v>
      </c>
      <c r="E291" s="101" t="s">
        <v>1182</v>
      </c>
      <c r="F291" s="102">
        <v>41564</v>
      </c>
      <c r="G291" s="92" t="s">
        <v>1183</v>
      </c>
      <c r="H291" s="102">
        <v>41583</v>
      </c>
      <c r="I291" s="103">
        <v>153.4</v>
      </c>
      <c r="J291" s="126"/>
      <c r="K291" s="92" t="s">
        <v>801</v>
      </c>
      <c r="L291" s="92" t="s">
        <v>1184</v>
      </c>
      <c r="M291" s="92" t="s">
        <v>95</v>
      </c>
      <c r="N291" s="94"/>
      <c r="O291" s="103">
        <v>153.4</v>
      </c>
      <c r="P291" s="94"/>
      <c r="Q291" s="94"/>
      <c r="R291" s="94"/>
      <c r="S291" s="94"/>
      <c r="T291" s="94">
        <v>153.4</v>
      </c>
      <c r="U291" s="88">
        <v>44469</v>
      </c>
      <c r="V291" s="89"/>
      <c r="W291" s="89"/>
      <c r="X291" s="89"/>
      <c r="Y291" s="89"/>
      <c r="Z291" s="89"/>
      <c r="AA291" s="89"/>
      <c r="AB291" s="89"/>
      <c r="AC291" s="89"/>
      <c r="AD291" s="89"/>
      <c r="AE291" s="89"/>
      <c r="AF291" s="89"/>
      <c r="AG291" s="89"/>
      <c r="AH291" s="89"/>
      <c r="AI291" s="89"/>
      <c r="AJ291" s="89"/>
      <c r="AK291" s="89"/>
      <c r="AL291" s="89"/>
      <c r="AM291" s="89"/>
      <c r="AN291" s="89"/>
      <c r="AO291" s="89"/>
      <c r="AP291" s="89"/>
      <c r="AQ291" s="89"/>
      <c r="AR291" s="89"/>
      <c r="AS291" s="89"/>
      <c r="AT291" s="89"/>
      <c r="AU291" s="89"/>
      <c r="AV291" s="89"/>
      <c r="AW291" s="89"/>
      <c r="AX291" s="89"/>
      <c r="AY291" s="89"/>
      <c r="AZ291" s="89"/>
      <c r="BA291" s="89"/>
      <c r="BB291" s="89"/>
      <c r="BC291" s="89"/>
      <c r="BD291" s="89"/>
      <c r="BE291" s="89"/>
      <c r="BF291" s="89"/>
      <c r="BG291" s="89"/>
      <c r="BH291" s="89"/>
      <c r="BI291" s="89"/>
      <c r="BJ291" s="89"/>
      <c r="BK291" s="89"/>
      <c r="BL291" s="89"/>
      <c r="BM291" s="89"/>
      <c r="BN291" s="89"/>
      <c r="BO291" s="89"/>
      <c r="BP291" s="89"/>
      <c r="BQ291" s="89"/>
      <c r="BR291" s="89"/>
      <c r="BS291" s="89"/>
      <c r="BT291" s="89"/>
      <c r="BU291" s="89"/>
    </row>
    <row r="292" spans="1:73" s="90" customFormat="1" ht="60" x14ac:dyDescent="0.25">
      <c r="A292" s="91">
        <v>130222029</v>
      </c>
      <c r="B292" s="92">
        <v>4211.03</v>
      </c>
      <c r="C292" s="100" t="s">
        <v>1180</v>
      </c>
      <c r="D292" s="100" t="s">
        <v>1181</v>
      </c>
      <c r="E292" s="101" t="s">
        <v>1182</v>
      </c>
      <c r="F292" s="102">
        <v>41564</v>
      </c>
      <c r="G292" s="92" t="s">
        <v>1183</v>
      </c>
      <c r="H292" s="102">
        <v>41583</v>
      </c>
      <c r="I292" s="103">
        <v>224.2</v>
      </c>
      <c r="J292" s="126"/>
      <c r="K292" s="92" t="s">
        <v>801</v>
      </c>
      <c r="L292" s="92" t="s">
        <v>1184</v>
      </c>
      <c r="M292" s="92" t="s">
        <v>95</v>
      </c>
      <c r="N292" s="94"/>
      <c r="O292" s="103">
        <v>224.2</v>
      </c>
      <c r="P292" s="94"/>
      <c r="Q292" s="94"/>
      <c r="R292" s="94"/>
      <c r="S292" s="94"/>
      <c r="T292" s="94">
        <v>224.2</v>
      </c>
      <c r="U292" s="88">
        <v>44469</v>
      </c>
      <c r="V292" s="89"/>
      <c r="W292" s="89"/>
      <c r="X292" s="89"/>
      <c r="Y292" s="89"/>
      <c r="Z292" s="89"/>
      <c r="AA292" s="89"/>
      <c r="AB292" s="89"/>
      <c r="AC292" s="89"/>
      <c r="AD292" s="89"/>
      <c r="AE292" s="89"/>
      <c r="AF292" s="89"/>
      <c r="AG292" s="89"/>
      <c r="AH292" s="89"/>
      <c r="AI292" s="89"/>
      <c r="AJ292" s="89"/>
      <c r="AK292" s="89"/>
      <c r="AL292" s="89"/>
      <c r="AM292" s="89"/>
      <c r="AN292" s="89"/>
      <c r="AO292" s="89"/>
      <c r="AP292" s="89"/>
      <c r="AQ292" s="89"/>
      <c r="AR292" s="89"/>
      <c r="AS292" s="89"/>
      <c r="AT292" s="89"/>
      <c r="AU292" s="89"/>
      <c r="AV292" s="89"/>
      <c r="AW292" s="89"/>
      <c r="AX292" s="89"/>
      <c r="AY292" s="89"/>
      <c r="AZ292" s="89"/>
      <c r="BA292" s="89"/>
      <c r="BB292" s="89"/>
      <c r="BC292" s="89"/>
      <c r="BD292" s="89"/>
      <c r="BE292" s="89"/>
      <c r="BF292" s="89"/>
      <c r="BG292" s="89"/>
      <c r="BH292" s="89"/>
      <c r="BI292" s="89"/>
      <c r="BJ292" s="89"/>
      <c r="BK292" s="89"/>
      <c r="BL292" s="89"/>
      <c r="BM292" s="89"/>
      <c r="BN292" s="89"/>
      <c r="BO292" s="89"/>
      <c r="BP292" s="89"/>
      <c r="BQ292" s="89"/>
      <c r="BR292" s="89"/>
      <c r="BS292" s="89"/>
      <c r="BT292" s="89"/>
      <c r="BU292" s="89"/>
    </row>
    <row r="293" spans="1:73" s="90" customFormat="1" ht="60" x14ac:dyDescent="0.25">
      <c r="A293" s="91">
        <v>130222029</v>
      </c>
      <c r="B293" s="92">
        <v>4211.03</v>
      </c>
      <c r="C293" s="100" t="s">
        <v>1180</v>
      </c>
      <c r="D293" s="100" t="s">
        <v>1181</v>
      </c>
      <c r="E293" s="101" t="s">
        <v>1182</v>
      </c>
      <c r="F293" s="102">
        <v>41564</v>
      </c>
      <c r="G293" s="92" t="s">
        <v>1183</v>
      </c>
      <c r="H293" s="102">
        <v>41583</v>
      </c>
      <c r="I293" s="103">
        <v>531</v>
      </c>
      <c r="J293" s="104"/>
      <c r="K293" s="92" t="s">
        <v>801</v>
      </c>
      <c r="L293" s="92" t="s">
        <v>1184</v>
      </c>
      <c r="M293" s="92" t="s">
        <v>95</v>
      </c>
      <c r="N293" s="94"/>
      <c r="O293" s="103">
        <v>531</v>
      </c>
      <c r="P293" s="94"/>
      <c r="Q293" s="94"/>
      <c r="R293" s="94"/>
      <c r="S293" s="94"/>
      <c r="T293" s="94">
        <v>531</v>
      </c>
      <c r="U293" s="88">
        <v>44469</v>
      </c>
      <c r="V293" s="89"/>
      <c r="W293" s="89"/>
      <c r="X293" s="89"/>
      <c r="Y293" s="89"/>
      <c r="Z293" s="89"/>
      <c r="AA293" s="89"/>
      <c r="AB293" s="89"/>
      <c r="AC293" s="89"/>
      <c r="AD293" s="89"/>
      <c r="AE293" s="89"/>
      <c r="AF293" s="89"/>
      <c r="AG293" s="89"/>
      <c r="AH293" s="89"/>
      <c r="AI293" s="89"/>
      <c r="AJ293" s="89"/>
      <c r="AK293" s="89"/>
      <c r="AL293" s="89"/>
      <c r="AM293" s="89"/>
      <c r="AN293" s="89"/>
      <c r="AO293" s="89"/>
      <c r="AP293" s="89"/>
      <c r="AQ293" s="89"/>
      <c r="AR293" s="89"/>
      <c r="AS293" s="89"/>
      <c r="AT293" s="89"/>
      <c r="AU293" s="89"/>
      <c r="AV293" s="89"/>
      <c r="AW293" s="89"/>
      <c r="AX293" s="89"/>
      <c r="AY293" s="89"/>
      <c r="AZ293" s="89"/>
      <c r="BA293" s="89"/>
      <c r="BB293" s="89"/>
      <c r="BC293" s="89"/>
      <c r="BD293" s="89"/>
      <c r="BE293" s="89"/>
      <c r="BF293" s="89"/>
      <c r="BG293" s="89"/>
      <c r="BH293" s="89"/>
      <c r="BI293" s="89"/>
      <c r="BJ293" s="89"/>
      <c r="BK293" s="89"/>
      <c r="BL293" s="89"/>
      <c r="BM293" s="89"/>
      <c r="BN293" s="89"/>
      <c r="BO293" s="89"/>
      <c r="BP293" s="89"/>
      <c r="BQ293" s="89"/>
      <c r="BR293" s="89"/>
      <c r="BS293" s="89"/>
      <c r="BT293" s="89"/>
      <c r="BU293" s="89"/>
    </row>
    <row r="294" spans="1:73" s="90" customFormat="1" ht="60" x14ac:dyDescent="0.25">
      <c r="A294" s="91">
        <v>130744726</v>
      </c>
      <c r="B294" s="92">
        <v>4211.03</v>
      </c>
      <c r="C294" s="100" t="s">
        <v>1168</v>
      </c>
      <c r="D294" s="100" t="s">
        <v>1185</v>
      </c>
      <c r="E294" s="101" t="s">
        <v>1186</v>
      </c>
      <c r="F294" s="102">
        <v>41523</v>
      </c>
      <c r="G294" s="92" t="s">
        <v>1187</v>
      </c>
      <c r="H294" s="102">
        <v>41577</v>
      </c>
      <c r="I294" s="103">
        <v>26550</v>
      </c>
      <c r="J294" s="103"/>
      <c r="K294" s="92" t="s">
        <v>1030</v>
      </c>
      <c r="L294" s="92" t="s">
        <v>1188</v>
      </c>
      <c r="M294" s="92" t="s">
        <v>1189</v>
      </c>
      <c r="N294" s="94"/>
      <c r="O294" s="103">
        <v>26550</v>
      </c>
      <c r="P294" s="94"/>
      <c r="Q294" s="94"/>
      <c r="R294" s="94"/>
      <c r="S294" s="94"/>
      <c r="T294" s="94">
        <v>26550</v>
      </c>
      <c r="U294" s="88">
        <v>44469</v>
      </c>
      <c r="V294" s="89"/>
      <c r="W294" s="89"/>
      <c r="X294" s="89"/>
      <c r="Y294" s="89"/>
      <c r="Z294" s="89"/>
      <c r="AA294" s="89"/>
      <c r="AB294" s="89"/>
      <c r="AC294" s="89"/>
      <c r="AD294" s="89"/>
      <c r="AE294" s="89"/>
      <c r="AF294" s="89"/>
      <c r="AG294" s="89"/>
      <c r="AH294" s="89"/>
      <c r="AI294" s="89"/>
      <c r="AJ294" s="89"/>
      <c r="AK294" s="89"/>
      <c r="AL294" s="89"/>
      <c r="AM294" s="89"/>
      <c r="AN294" s="89"/>
      <c r="AO294" s="89"/>
      <c r="AP294" s="89"/>
      <c r="AQ294" s="89"/>
      <c r="AR294" s="89"/>
      <c r="AS294" s="89"/>
      <c r="AT294" s="89"/>
      <c r="AU294" s="89"/>
      <c r="AV294" s="89"/>
      <c r="AW294" s="89"/>
      <c r="AX294" s="89"/>
      <c r="AY294" s="89"/>
      <c r="AZ294" s="89"/>
      <c r="BA294" s="89"/>
      <c r="BB294" s="89"/>
      <c r="BC294" s="89"/>
      <c r="BD294" s="89"/>
      <c r="BE294" s="89"/>
      <c r="BF294" s="89"/>
      <c r="BG294" s="89"/>
      <c r="BH294" s="89"/>
      <c r="BI294" s="89"/>
      <c r="BJ294" s="89"/>
      <c r="BK294" s="89"/>
      <c r="BL294" s="89"/>
      <c r="BM294" s="89"/>
      <c r="BN294" s="89"/>
      <c r="BO294" s="89"/>
      <c r="BP294" s="89"/>
      <c r="BQ294" s="89"/>
      <c r="BR294" s="89"/>
      <c r="BS294" s="89"/>
      <c r="BT294" s="89"/>
      <c r="BU294" s="89"/>
    </row>
    <row r="295" spans="1:73" s="90" customFormat="1" ht="120" x14ac:dyDescent="0.25">
      <c r="A295" s="91">
        <v>101789794</v>
      </c>
      <c r="B295" s="92">
        <v>4211.03</v>
      </c>
      <c r="C295" s="100" t="s">
        <v>1190</v>
      </c>
      <c r="D295" s="100" t="s">
        <v>1191</v>
      </c>
      <c r="E295" s="101" t="s">
        <v>1192</v>
      </c>
      <c r="F295" s="102">
        <v>41463</v>
      </c>
      <c r="G295" s="92" t="s">
        <v>1193</v>
      </c>
      <c r="H295" s="102">
        <v>41571</v>
      </c>
      <c r="I295" s="103">
        <v>7788</v>
      </c>
      <c r="J295" s="103"/>
      <c r="K295" s="92" t="s">
        <v>1030</v>
      </c>
      <c r="L295" s="92" t="s">
        <v>1194</v>
      </c>
      <c r="M295" s="92" t="s">
        <v>981</v>
      </c>
      <c r="N295" s="94"/>
      <c r="O295" s="94">
        <v>7788</v>
      </c>
      <c r="P295" s="94"/>
      <c r="Q295" s="94"/>
      <c r="R295" s="94"/>
      <c r="S295" s="94"/>
      <c r="T295" s="94">
        <v>7788</v>
      </c>
      <c r="U295" s="88">
        <v>44469</v>
      </c>
      <c r="V295" s="89"/>
      <c r="W295" s="89"/>
      <c r="X295" s="89"/>
      <c r="Y295" s="89"/>
      <c r="Z295" s="89"/>
      <c r="AA295" s="89"/>
      <c r="AB295" s="89"/>
      <c r="AC295" s="89"/>
      <c r="AD295" s="89"/>
      <c r="AE295" s="89"/>
      <c r="AF295" s="89"/>
      <c r="AG295" s="89"/>
      <c r="AH295" s="89"/>
      <c r="AI295" s="89"/>
      <c r="AJ295" s="89"/>
      <c r="AK295" s="89"/>
      <c r="AL295" s="89"/>
      <c r="AM295" s="89"/>
      <c r="AN295" s="89"/>
      <c r="AO295" s="89"/>
      <c r="AP295" s="89"/>
      <c r="AQ295" s="89"/>
      <c r="AR295" s="89"/>
      <c r="AS295" s="89"/>
      <c r="AT295" s="89"/>
      <c r="AU295" s="89"/>
      <c r="AV295" s="89"/>
      <c r="AW295" s="89"/>
      <c r="AX295" s="89"/>
      <c r="AY295" s="89"/>
      <c r="AZ295" s="89"/>
      <c r="BA295" s="89"/>
      <c r="BB295" s="89"/>
      <c r="BC295" s="89"/>
      <c r="BD295" s="89"/>
      <c r="BE295" s="89"/>
      <c r="BF295" s="89"/>
      <c r="BG295" s="89"/>
      <c r="BH295" s="89"/>
      <c r="BI295" s="89"/>
      <c r="BJ295" s="89"/>
      <c r="BK295" s="89"/>
      <c r="BL295" s="89"/>
      <c r="BM295" s="89"/>
      <c r="BN295" s="89"/>
      <c r="BO295" s="89"/>
      <c r="BP295" s="89"/>
      <c r="BQ295" s="89"/>
      <c r="BR295" s="89"/>
      <c r="BS295" s="89"/>
      <c r="BT295" s="89"/>
      <c r="BU295" s="89"/>
    </row>
    <row r="296" spans="1:73" s="90" customFormat="1" ht="120" x14ac:dyDescent="0.25">
      <c r="A296" s="91">
        <v>101789794</v>
      </c>
      <c r="B296" s="92">
        <v>4211.03</v>
      </c>
      <c r="C296" s="100" t="s">
        <v>1190</v>
      </c>
      <c r="D296" s="100" t="s">
        <v>1191</v>
      </c>
      <c r="E296" s="101" t="s">
        <v>1192</v>
      </c>
      <c r="F296" s="102">
        <v>41463</v>
      </c>
      <c r="G296" s="92" t="s">
        <v>1193</v>
      </c>
      <c r="H296" s="102">
        <v>41571</v>
      </c>
      <c r="I296" s="103">
        <v>39058</v>
      </c>
      <c r="J296" s="103"/>
      <c r="K296" s="92" t="s">
        <v>1030</v>
      </c>
      <c r="L296" s="92" t="s">
        <v>1194</v>
      </c>
      <c r="M296" s="92" t="s">
        <v>981</v>
      </c>
      <c r="N296" s="94"/>
      <c r="O296" s="94">
        <v>39058</v>
      </c>
      <c r="P296" s="94"/>
      <c r="Q296" s="94"/>
      <c r="R296" s="94"/>
      <c r="S296" s="94"/>
      <c r="T296" s="94">
        <v>39058</v>
      </c>
      <c r="U296" s="88">
        <v>44469</v>
      </c>
      <c r="V296" s="89"/>
      <c r="W296" s="89"/>
      <c r="X296" s="89"/>
      <c r="Y296" s="89"/>
      <c r="Z296" s="89"/>
      <c r="AA296" s="89"/>
      <c r="AB296" s="89"/>
      <c r="AC296" s="89"/>
      <c r="AD296" s="89"/>
      <c r="AE296" s="89"/>
      <c r="AF296" s="89"/>
      <c r="AG296" s="89"/>
      <c r="AH296" s="89"/>
      <c r="AI296" s="89"/>
      <c r="AJ296" s="89"/>
      <c r="AK296" s="89"/>
      <c r="AL296" s="89"/>
      <c r="AM296" s="89"/>
      <c r="AN296" s="89"/>
      <c r="AO296" s="89"/>
      <c r="AP296" s="89"/>
      <c r="AQ296" s="89"/>
      <c r="AR296" s="89"/>
      <c r="AS296" s="89"/>
      <c r="AT296" s="89"/>
      <c r="AU296" s="89"/>
      <c r="AV296" s="89"/>
      <c r="AW296" s="89"/>
      <c r="AX296" s="89"/>
      <c r="AY296" s="89"/>
      <c r="AZ296" s="89"/>
      <c r="BA296" s="89"/>
      <c r="BB296" s="89"/>
      <c r="BC296" s="89"/>
      <c r="BD296" s="89"/>
      <c r="BE296" s="89"/>
      <c r="BF296" s="89"/>
      <c r="BG296" s="89"/>
      <c r="BH296" s="89"/>
      <c r="BI296" s="89"/>
      <c r="BJ296" s="89"/>
      <c r="BK296" s="89"/>
      <c r="BL296" s="89"/>
      <c r="BM296" s="89"/>
      <c r="BN296" s="89"/>
      <c r="BO296" s="89"/>
      <c r="BP296" s="89"/>
      <c r="BQ296" s="89"/>
      <c r="BR296" s="89"/>
      <c r="BS296" s="89"/>
      <c r="BT296" s="89"/>
      <c r="BU296" s="89"/>
    </row>
    <row r="297" spans="1:73" s="90" customFormat="1" ht="120" x14ac:dyDescent="0.25">
      <c r="A297" s="91">
        <v>101789794</v>
      </c>
      <c r="B297" s="92">
        <v>4211.03</v>
      </c>
      <c r="C297" s="100" t="s">
        <v>1190</v>
      </c>
      <c r="D297" s="100" t="s">
        <v>1191</v>
      </c>
      <c r="E297" s="101" t="s">
        <v>1192</v>
      </c>
      <c r="F297" s="102">
        <v>41463</v>
      </c>
      <c r="G297" s="92" t="s">
        <v>1193</v>
      </c>
      <c r="H297" s="102">
        <v>41571</v>
      </c>
      <c r="I297" s="103">
        <v>16272.2</v>
      </c>
      <c r="J297" s="103"/>
      <c r="K297" s="92" t="s">
        <v>1030</v>
      </c>
      <c r="L297" s="92" t="s">
        <v>1194</v>
      </c>
      <c r="M297" s="92" t="s">
        <v>981</v>
      </c>
      <c r="N297" s="94"/>
      <c r="O297" s="94">
        <v>16272.2</v>
      </c>
      <c r="P297" s="94"/>
      <c r="Q297" s="94"/>
      <c r="R297" s="94"/>
      <c r="S297" s="94"/>
      <c r="T297" s="94">
        <v>16272.2</v>
      </c>
      <c r="U297" s="88">
        <v>44469</v>
      </c>
      <c r="V297" s="89"/>
      <c r="W297" s="89"/>
      <c r="X297" s="89"/>
      <c r="Y297" s="89"/>
      <c r="Z297" s="89"/>
      <c r="AA297" s="89"/>
      <c r="AB297" s="89"/>
      <c r="AC297" s="89"/>
      <c r="AD297" s="89"/>
      <c r="AE297" s="89"/>
      <c r="AF297" s="89"/>
      <c r="AG297" s="89"/>
      <c r="AH297" s="89"/>
      <c r="AI297" s="89"/>
      <c r="AJ297" s="89"/>
      <c r="AK297" s="89"/>
      <c r="AL297" s="89"/>
      <c r="AM297" s="89"/>
      <c r="AN297" s="89"/>
      <c r="AO297" s="89"/>
      <c r="AP297" s="89"/>
      <c r="AQ297" s="89"/>
      <c r="AR297" s="89"/>
      <c r="AS297" s="89"/>
      <c r="AT297" s="89"/>
      <c r="AU297" s="89"/>
      <c r="AV297" s="89"/>
      <c r="AW297" s="89"/>
      <c r="AX297" s="89"/>
      <c r="AY297" s="89"/>
      <c r="AZ297" s="89"/>
      <c r="BA297" s="89"/>
      <c r="BB297" s="89"/>
      <c r="BC297" s="89"/>
      <c r="BD297" s="89"/>
      <c r="BE297" s="89"/>
      <c r="BF297" s="89"/>
      <c r="BG297" s="89"/>
      <c r="BH297" s="89"/>
      <c r="BI297" s="89"/>
      <c r="BJ297" s="89"/>
      <c r="BK297" s="89"/>
      <c r="BL297" s="89"/>
      <c r="BM297" s="89"/>
      <c r="BN297" s="89"/>
      <c r="BO297" s="89"/>
      <c r="BP297" s="89"/>
      <c r="BQ297" s="89"/>
      <c r="BR297" s="89"/>
      <c r="BS297" s="89"/>
      <c r="BT297" s="89"/>
      <c r="BU297" s="89"/>
    </row>
    <row r="298" spans="1:73" s="90" customFormat="1" ht="120" x14ac:dyDescent="0.25">
      <c r="A298" s="91">
        <v>101789794</v>
      </c>
      <c r="B298" s="92">
        <v>4211.03</v>
      </c>
      <c r="C298" s="100" t="s">
        <v>1190</v>
      </c>
      <c r="D298" s="100" t="s">
        <v>1191</v>
      </c>
      <c r="E298" s="101" t="s">
        <v>1192</v>
      </c>
      <c r="F298" s="102">
        <v>41463</v>
      </c>
      <c r="G298" s="92" t="s">
        <v>1193</v>
      </c>
      <c r="H298" s="102">
        <v>41571</v>
      </c>
      <c r="I298" s="103">
        <v>9687.7999999999993</v>
      </c>
      <c r="J298" s="104"/>
      <c r="K298" s="92" t="s">
        <v>1030</v>
      </c>
      <c r="L298" s="92" t="s">
        <v>1194</v>
      </c>
      <c r="M298" s="92" t="s">
        <v>981</v>
      </c>
      <c r="N298" s="94"/>
      <c r="O298" s="94">
        <v>9687.7999999999993</v>
      </c>
      <c r="P298" s="94"/>
      <c r="Q298" s="94"/>
      <c r="R298" s="94"/>
      <c r="S298" s="94"/>
      <c r="T298" s="94">
        <v>9687.7999999999993</v>
      </c>
      <c r="U298" s="88">
        <v>44469</v>
      </c>
      <c r="V298" s="89"/>
      <c r="W298" s="89"/>
      <c r="X298" s="89"/>
      <c r="Y298" s="89"/>
      <c r="Z298" s="89"/>
      <c r="AA298" s="89"/>
      <c r="AB298" s="89"/>
      <c r="AC298" s="89"/>
      <c r="AD298" s="89"/>
      <c r="AE298" s="89"/>
      <c r="AF298" s="89"/>
      <c r="AG298" s="89"/>
      <c r="AH298" s="89"/>
      <c r="AI298" s="89"/>
      <c r="AJ298" s="89"/>
      <c r="AK298" s="89"/>
      <c r="AL298" s="89"/>
      <c r="AM298" s="89"/>
      <c r="AN298" s="89"/>
      <c r="AO298" s="89"/>
      <c r="AP298" s="89"/>
      <c r="AQ298" s="89"/>
      <c r="AR298" s="89"/>
      <c r="AS298" s="89"/>
      <c r="AT298" s="89"/>
      <c r="AU298" s="89"/>
      <c r="AV298" s="89"/>
      <c r="AW298" s="89"/>
      <c r="AX298" s="89"/>
      <c r="AY298" s="89"/>
      <c r="AZ298" s="89"/>
      <c r="BA298" s="89"/>
      <c r="BB298" s="89"/>
      <c r="BC298" s="89"/>
      <c r="BD298" s="89"/>
      <c r="BE298" s="89"/>
      <c r="BF298" s="89"/>
      <c r="BG298" s="89"/>
      <c r="BH298" s="89"/>
      <c r="BI298" s="89"/>
      <c r="BJ298" s="89"/>
      <c r="BK298" s="89"/>
      <c r="BL298" s="89"/>
      <c r="BM298" s="89"/>
      <c r="BN298" s="89"/>
      <c r="BO298" s="89"/>
      <c r="BP298" s="89"/>
      <c r="BQ298" s="89"/>
      <c r="BR298" s="89"/>
      <c r="BS298" s="89"/>
      <c r="BT298" s="89"/>
      <c r="BU298" s="89"/>
    </row>
    <row r="299" spans="1:73" s="90" customFormat="1" ht="135" x14ac:dyDescent="0.25">
      <c r="A299" s="91">
        <v>130925453</v>
      </c>
      <c r="B299" s="92">
        <v>4211.03</v>
      </c>
      <c r="C299" s="100" t="s">
        <v>1075</v>
      </c>
      <c r="D299" s="100" t="s">
        <v>1195</v>
      </c>
      <c r="E299" s="101" t="s">
        <v>1196</v>
      </c>
      <c r="F299" s="137">
        <v>40408</v>
      </c>
      <c r="G299" s="138" t="s">
        <v>1197</v>
      </c>
      <c r="H299" s="137">
        <v>41506</v>
      </c>
      <c r="I299" s="139">
        <v>24735.42</v>
      </c>
      <c r="J299" s="103"/>
      <c r="K299" s="92" t="s">
        <v>1079</v>
      </c>
      <c r="L299" s="92" t="s">
        <v>1080</v>
      </c>
      <c r="M299" s="140" t="s">
        <v>88</v>
      </c>
      <c r="N299" s="139"/>
      <c r="O299" s="139">
        <v>24735.42</v>
      </c>
      <c r="P299" s="94"/>
      <c r="Q299" s="139"/>
      <c r="R299" s="94"/>
      <c r="S299" s="94"/>
      <c r="T299" s="139">
        <v>24735.42</v>
      </c>
      <c r="U299" s="88">
        <v>44469</v>
      </c>
      <c r="V299" s="89"/>
      <c r="W299" s="89"/>
      <c r="X299" s="89"/>
      <c r="Y299" s="89"/>
      <c r="Z299" s="89"/>
      <c r="AA299" s="89"/>
      <c r="AB299" s="89"/>
      <c r="AC299" s="89"/>
      <c r="AD299" s="89"/>
      <c r="AE299" s="89"/>
      <c r="AF299" s="89"/>
      <c r="AG299" s="89"/>
      <c r="AH299" s="89"/>
      <c r="AI299" s="89"/>
      <c r="AJ299" s="89"/>
      <c r="AK299" s="89"/>
      <c r="AL299" s="89"/>
      <c r="AM299" s="89"/>
      <c r="AN299" s="89"/>
      <c r="AO299" s="89"/>
      <c r="AP299" s="89"/>
      <c r="AQ299" s="89"/>
      <c r="AR299" s="89"/>
      <c r="AS299" s="89"/>
      <c r="AT299" s="89"/>
      <c r="AU299" s="89"/>
      <c r="AV299" s="89"/>
      <c r="AW299" s="89"/>
      <c r="AX299" s="89"/>
      <c r="AY299" s="89"/>
      <c r="AZ299" s="89"/>
      <c r="BA299" s="89"/>
      <c r="BB299" s="89"/>
      <c r="BC299" s="89"/>
      <c r="BD299" s="89"/>
      <c r="BE299" s="89"/>
      <c r="BF299" s="89"/>
      <c r="BG299" s="89"/>
      <c r="BH299" s="89"/>
      <c r="BI299" s="89"/>
      <c r="BJ299" s="89"/>
      <c r="BK299" s="89"/>
      <c r="BL299" s="89"/>
      <c r="BM299" s="89"/>
      <c r="BN299" s="89"/>
      <c r="BO299" s="89"/>
      <c r="BP299" s="89"/>
      <c r="BQ299" s="89"/>
      <c r="BR299" s="89"/>
      <c r="BS299" s="89"/>
      <c r="BT299" s="89"/>
      <c r="BU299" s="89"/>
    </row>
    <row r="300" spans="1:73" s="90" customFormat="1" ht="135" x14ac:dyDescent="0.25">
      <c r="A300" s="91">
        <v>130925453</v>
      </c>
      <c r="B300" s="92">
        <v>4211.03</v>
      </c>
      <c r="C300" s="100" t="s">
        <v>1075</v>
      </c>
      <c r="D300" s="100" t="s">
        <v>1198</v>
      </c>
      <c r="E300" s="136" t="s">
        <v>1199</v>
      </c>
      <c r="F300" s="137">
        <v>40424</v>
      </c>
      <c r="G300" s="138" t="s">
        <v>1200</v>
      </c>
      <c r="H300" s="137">
        <v>41506</v>
      </c>
      <c r="I300" s="139">
        <v>131807.9</v>
      </c>
      <c r="J300" s="103"/>
      <c r="K300" s="92" t="s">
        <v>1079</v>
      </c>
      <c r="L300" s="92" t="s">
        <v>1080</v>
      </c>
      <c r="M300" s="140" t="s">
        <v>88</v>
      </c>
      <c r="N300" s="139"/>
      <c r="O300" s="139">
        <v>131807.9</v>
      </c>
      <c r="P300" s="94"/>
      <c r="Q300" s="139"/>
      <c r="R300" s="94"/>
      <c r="S300" s="94"/>
      <c r="T300" s="139">
        <v>131807.9</v>
      </c>
      <c r="U300" s="88">
        <v>44469</v>
      </c>
      <c r="V300" s="89"/>
      <c r="W300" s="89"/>
      <c r="X300" s="89"/>
      <c r="Y300" s="89"/>
      <c r="Z300" s="89"/>
      <c r="AA300" s="89"/>
      <c r="AB300" s="89"/>
      <c r="AC300" s="89"/>
      <c r="AD300" s="89"/>
      <c r="AE300" s="89"/>
      <c r="AF300" s="89"/>
      <c r="AG300" s="89"/>
      <c r="AH300" s="89"/>
      <c r="AI300" s="89"/>
      <c r="AJ300" s="89"/>
      <c r="AK300" s="89"/>
      <c r="AL300" s="89"/>
      <c r="AM300" s="89"/>
      <c r="AN300" s="89"/>
      <c r="AO300" s="89"/>
      <c r="AP300" s="89"/>
      <c r="AQ300" s="89"/>
      <c r="AR300" s="89"/>
      <c r="AS300" s="89"/>
      <c r="AT300" s="89"/>
      <c r="AU300" s="89"/>
      <c r="AV300" s="89"/>
      <c r="AW300" s="89"/>
      <c r="AX300" s="89"/>
      <c r="AY300" s="89"/>
      <c r="AZ300" s="89"/>
      <c r="BA300" s="89"/>
      <c r="BB300" s="89"/>
      <c r="BC300" s="89"/>
      <c r="BD300" s="89"/>
      <c r="BE300" s="89"/>
      <c r="BF300" s="89"/>
      <c r="BG300" s="89"/>
      <c r="BH300" s="89"/>
      <c r="BI300" s="89"/>
      <c r="BJ300" s="89"/>
      <c r="BK300" s="89"/>
      <c r="BL300" s="89"/>
      <c r="BM300" s="89"/>
      <c r="BN300" s="89"/>
      <c r="BO300" s="89"/>
      <c r="BP300" s="89"/>
      <c r="BQ300" s="89"/>
      <c r="BR300" s="89"/>
      <c r="BS300" s="89"/>
      <c r="BT300" s="89"/>
      <c r="BU300" s="89"/>
    </row>
    <row r="301" spans="1:73" s="90" customFormat="1" ht="75" x14ac:dyDescent="0.25">
      <c r="A301" s="91">
        <v>130526168</v>
      </c>
      <c r="B301" s="92">
        <v>4211.03</v>
      </c>
      <c r="C301" s="100" t="s">
        <v>91</v>
      </c>
      <c r="D301" s="100" t="s">
        <v>1201</v>
      </c>
      <c r="E301" s="101" t="s">
        <v>1202</v>
      </c>
      <c r="F301" s="102">
        <v>41858</v>
      </c>
      <c r="G301" s="92" t="s">
        <v>1203</v>
      </c>
      <c r="H301" s="102">
        <v>41504</v>
      </c>
      <c r="I301" s="103">
        <v>10620</v>
      </c>
      <c r="J301" s="104"/>
      <c r="K301" s="92" t="s">
        <v>801</v>
      </c>
      <c r="L301" s="92" t="s">
        <v>1204</v>
      </c>
      <c r="M301" s="92" t="s">
        <v>1205</v>
      </c>
      <c r="N301" s="94"/>
      <c r="O301" s="103">
        <v>10620</v>
      </c>
      <c r="P301" s="94"/>
      <c r="Q301" s="94"/>
      <c r="R301" s="94"/>
      <c r="S301" s="94"/>
      <c r="T301" s="94">
        <v>10620</v>
      </c>
      <c r="U301" s="88">
        <v>44469</v>
      </c>
      <c r="V301" s="89"/>
      <c r="W301" s="89"/>
      <c r="X301" s="89"/>
      <c r="Y301" s="89"/>
      <c r="Z301" s="89"/>
      <c r="AA301" s="89"/>
      <c r="AB301" s="89"/>
      <c r="AC301" s="89"/>
      <c r="AD301" s="89"/>
      <c r="AE301" s="89"/>
      <c r="AF301" s="89"/>
      <c r="AG301" s="89"/>
      <c r="AH301" s="89"/>
      <c r="AI301" s="89"/>
      <c r="AJ301" s="89"/>
      <c r="AK301" s="89"/>
      <c r="AL301" s="89"/>
      <c r="AM301" s="89"/>
      <c r="AN301" s="89"/>
      <c r="AO301" s="89"/>
      <c r="AP301" s="89"/>
      <c r="AQ301" s="89"/>
      <c r="AR301" s="89"/>
      <c r="AS301" s="89"/>
      <c r="AT301" s="89"/>
      <c r="AU301" s="89"/>
      <c r="AV301" s="89"/>
      <c r="AW301" s="89"/>
      <c r="AX301" s="89"/>
      <c r="AY301" s="89"/>
      <c r="AZ301" s="89"/>
      <c r="BA301" s="89"/>
      <c r="BB301" s="89"/>
      <c r="BC301" s="89"/>
      <c r="BD301" s="89"/>
      <c r="BE301" s="89"/>
      <c r="BF301" s="89"/>
      <c r="BG301" s="89"/>
      <c r="BH301" s="89"/>
      <c r="BI301" s="89"/>
      <c r="BJ301" s="89"/>
      <c r="BK301" s="89"/>
      <c r="BL301" s="89"/>
      <c r="BM301" s="89"/>
      <c r="BN301" s="89"/>
      <c r="BO301" s="89"/>
      <c r="BP301" s="89"/>
      <c r="BQ301" s="89"/>
      <c r="BR301" s="89"/>
      <c r="BS301" s="89"/>
      <c r="BT301" s="89"/>
      <c r="BU301" s="89"/>
    </row>
    <row r="302" spans="1:73" s="90" customFormat="1" ht="60" x14ac:dyDescent="0.25">
      <c r="A302" s="91" t="s">
        <v>89</v>
      </c>
      <c r="B302" s="92">
        <v>4211.03</v>
      </c>
      <c r="C302" s="100" t="s">
        <v>91</v>
      </c>
      <c r="D302" s="100" t="s">
        <v>1206</v>
      </c>
      <c r="E302" s="101"/>
      <c r="F302" s="102"/>
      <c r="G302" s="92" t="s">
        <v>1207</v>
      </c>
      <c r="H302" s="102">
        <v>41479</v>
      </c>
      <c r="I302" s="103">
        <v>30208</v>
      </c>
      <c r="J302" s="103"/>
      <c r="K302" s="92" t="s">
        <v>801</v>
      </c>
      <c r="L302" s="92" t="s">
        <v>1208</v>
      </c>
      <c r="M302" s="92" t="s">
        <v>1209</v>
      </c>
      <c r="N302" s="94"/>
      <c r="O302" s="94"/>
      <c r="P302" s="94"/>
      <c r="Q302" s="94"/>
      <c r="R302" s="94">
        <v>30208</v>
      </c>
      <c r="S302" s="94"/>
      <c r="T302" s="94">
        <v>30208</v>
      </c>
      <c r="U302" s="88">
        <v>44469</v>
      </c>
      <c r="V302" s="89"/>
      <c r="W302" s="89"/>
      <c r="X302" s="89"/>
      <c r="Y302" s="89"/>
      <c r="Z302" s="89"/>
      <c r="AA302" s="89"/>
      <c r="AB302" s="89"/>
      <c r="AC302" s="89"/>
      <c r="AD302" s="89"/>
      <c r="AE302" s="89"/>
      <c r="AF302" s="89"/>
      <c r="AG302" s="89"/>
      <c r="AH302" s="89"/>
      <c r="AI302" s="89"/>
      <c r="AJ302" s="89"/>
      <c r="AK302" s="89"/>
      <c r="AL302" s="89"/>
      <c r="AM302" s="89"/>
      <c r="AN302" s="89"/>
      <c r="AO302" s="89"/>
      <c r="AP302" s="89"/>
      <c r="AQ302" s="89"/>
      <c r="AR302" s="89"/>
      <c r="AS302" s="89"/>
      <c r="AT302" s="89"/>
      <c r="AU302" s="89"/>
      <c r="AV302" s="89"/>
      <c r="AW302" s="89"/>
      <c r="AX302" s="89"/>
      <c r="AY302" s="89"/>
      <c r="AZ302" s="89"/>
      <c r="BA302" s="89"/>
      <c r="BB302" s="89"/>
      <c r="BC302" s="89"/>
      <c r="BD302" s="89"/>
      <c r="BE302" s="89"/>
      <c r="BF302" s="89"/>
      <c r="BG302" s="89"/>
      <c r="BH302" s="89"/>
      <c r="BI302" s="89"/>
      <c r="BJ302" s="89"/>
      <c r="BK302" s="89"/>
      <c r="BL302" s="89"/>
      <c r="BM302" s="89"/>
      <c r="BN302" s="89"/>
      <c r="BO302" s="89"/>
      <c r="BP302" s="89"/>
      <c r="BQ302" s="89"/>
      <c r="BR302" s="89"/>
      <c r="BS302" s="89"/>
      <c r="BT302" s="89"/>
      <c r="BU302" s="89"/>
    </row>
    <row r="303" spans="1:73" s="90" customFormat="1" ht="60" x14ac:dyDescent="0.25">
      <c r="A303" s="91">
        <v>130222029</v>
      </c>
      <c r="B303" s="92">
        <v>4211.03</v>
      </c>
      <c r="C303" s="100" t="s">
        <v>1180</v>
      </c>
      <c r="D303" s="100" t="s">
        <v>1210</v>
      </c>
      <c r="E303" s="101" t="s">
        <v>1211</v>
      </c>
      <c r="F303" s="102">
        <v>41347</v>
      </c>
      <c r="G303" s="92" t="s">
        <v>1212</v>
      </c>
      <c r="H303" s="102">
        <v>41352</v>
      </c>
      <c r="I303" s="103">
        <v>1416</v>
      </c>
      <c r="J303" s="103"/>
      <c r="K303" s="92" t="s">
        <v>801</v>
      </c>
      <c r="L303" s="92" t="s">
        <v>1184</v>
      </c>
      <c r="M303" s="92" t="s">
        <v>95</v>
      </c>
      <c r="N303" s="94"/>
      <c r="O303" s="103">
        <v>1416</v>
      </c>
      <c r="P303" s="94"/>
      <c r="Q303" s="94"/>
      <c r="R303" s="94"/>
      <c r="S303" s="94"/>
      <c r="T303" s="94">
        <v>1416</v>
      </c>
      <c r="U303" s="88">
        <v>44469</v>
      </c>
      <c r="V303" s="89"/>
      <c r="W303" s="89"/>
      <c r="X303" s="89"/>
      <c r="Y303" s="89"/>
      <c r="Z303" s="89"/>
      <c r="AA303" s="89"/>
      <c r="AB303" s="89"/>
      <c r="AC303" s="89"/>
      <c r="AD303" s="89"/>
      <c r="AE303" s="89"/>
      <c r="AF303" s="89"/>
      <c r="AG303" s="89"/>
      <c r="AH303" s="89"/>
      <c r="AI303" s="89"/>
      <c r="AJ303" s="89"/>
      <c r="AK303" s="89"/>
      <c r="AL303" s="89"/>
      <c r="AM303" s="89"/>
      <c r="AN303" s="89"/>
      <c r="AO303" s="89"/>
      <c r="AP303" s="89"/>
      <c r="AQ303" s="89"/>
      <c r="AR303" s="89"/>
      <c r="AS303" s="89"/>
      <c r="AT303" s="89"/>
      <c r="AU303" s="89"/>
      <c r="AV303" s="89"/>
      <c r="AW303" s="89"/>
      <c r="AX303" s="89"/>
      <c r="AY303" s="89"/>
      <c r="AZ303" s="89"/>
      <c r="BA303" s="89"/>
      <c r="BB303" s="89"/>
      <c r="BC303" s="89"/>
      <c r="BD303" s="89"/>
      <c r="BE303" s="89"/>
      <c r="BF303" s="89"/>
      <c r="BG303" s="89"/>
      <c r="BH303" s="89"/>
      <c r="BI303" s="89"/>
      <c r="BJ303" s="89"/>
      <c r="BK303" s="89"/>
      <c r="BL303" s="89"/>
      <c r="BM303" s="89"/>
      <c r="BN303" s="89"/>
      <c r="BO303" s="89"/>
      <c r="BP303" s="89"/>
      <c r="BQ303" s="89"/>
      <c r="BR303" s="89"/>
      <c r="BS303" s="89"/>
      <c r="BT303" s="89"/>
      <c r="BU303" s="89"/>
    </row>
    <row r="304" spans="1:73" s="90" customFormat="1" ht="60" x14ac:dyDescent="0.25">
      <c r="A304" s="91">
        <v>130222029</v>
      </c>
      <c r="B304" s="92">
        <v>4211.03</v>
      </c>
      <c r="C304" s="100" t="s">
        <v>1180</v>
      </c>
      <c r="D304" s="100" t="s">
        <v>1210</v>
      </c>
      <c r="E304" s="101" t="s">
        <v>1211</v>
      </c>
      <c r="F304" s="102">
        <v>41347</v>
      </c>
      <c r="G304" s="92" t="s">
        <v>1212</v>
      </c>
      <c r="H304" s="102">
        <v>41352</v>
      </c>
      <c r="I304" s="103">
        <v>9428.2000000000007</v>
      </c>
      <c r="J304" s="126"/>
      <c r="K304" s="92" t="s">
        <v>801</v>
      </c>
      <c r="L304" s="92" t="s">
        <v>1184</v>
      </c>
      <c r="M304" s="92" t="s">
        <v>95</v>
      </c>
      <c r="N304" s="94"/>
      <c r="O304" s="103">
        <v>9428.2000000000007</v>
      </c>
      <c r="P304" s="94"/>
      <c r="Q304" s="94"/>
      <c r="R304" s="94"/>
      <c r="S304" s="94"/>
      <c r="T304" s="94">
        <v>9428.2000000000007</v>
      </c>
      <c r="U304" s="88">
        <v>44469</v>
      </c>
      <c r="V304" s="89"/>
      <c r="W304" s="89"/>
      <c r="X304" s="89"/>
      <c r="Y304" s="89"/>
      <c r="Z304" s="89"/>
      <c r="AA304" s="89"/>
      <c r="AB304" s="89"/>
      <c r="AC304" s="89"/>
      <c r="AD304" s="89"/>
      <c r="AE304" s="89"/>
      <c r="AF304" s="89"/>
      <c r="AG304" s="89"/>
      <c r="AH304" s="89"/>
      <c r="AI304" s="89"/>
      <c r="AJ304" s="89"/>
      <c r="AK304" s="89"/>
      <c r="AL304" s="89"/>
      <c r="AM304" s="89"/>
      <c r="AN304" s="89"/>
      <c r="AO304" s="89"/>
      <c r="AP304" s="89"/>
      <c r="AQ304" s="89"/>
      <c r="AR304" s="89"/>
      <c r="AS304" s="89"/>
      <c r="AT304" s="89"/>
      <c r="AU304" s="89"/>
      <c r="AV304" s="89"/>
      <c r="AW304" s="89"/>
      <c r="AX304" s="89"/>
      <c r="AY304" s="89"/>
      <c r="AZ304" s="89"/>
      <c r="BA304" s="89"/>
      <c r="BB304" s="89"/>
      <c r="BC304" s="89"/>
      <c r="BD304" s="89"/>
      <c r="BE304" s="89"/>
      <c r="BF304" s="89"/>
      <c r="BG304" s="89"/>
      <c r="BH304" s="89"/>
      <c r="BI304" s="89"/>
      <c r="BJ304" s="89"/>
      <c r="BK304" s="89"/>
      <c r="BL304" s="89"/>
      <c r="BM304" s="89"/>
      <c r="BN304" s="89"/>
      <c r="BO304" s="89"/>
      <c r="BP304" s="89"/>
      <c r="BQ304" s="89"/>
      <c r="BR304" s="89"/>
      <c r="BS304" s="89"/>
      <c r="BT304" s="89"/>
      <c r="BU304" s="89"/>
    </row>
    <row r="305" spans="1:101" s="90" customFormat="1" ht="60" x14ac:dyDescent="0.25">
      <c r="A305" s="91">
        <v>130222029</v>
      </c>
      <c r="B305" s="92">
        <v>4211.03</v>
      </c>
      <c r="C305" s="100" t="s">
        <v>1180</v>
      </c>
      <c r="D305" s="100" t="s">
        <v>1210</v>
      </c>
      <c r="E305" s="101" t="s">
        <v>1211</v>
      </c>
      <c r="F305" s="102">
        <v>41347</v>
      </c>
      <c r="G305" s="92" t="s">
        <v>1212</v>
      </c>
      <c r="H305" s="102">
        <v>41352</v>
      </c>
      <c r="I305" s="103">
        <v>826</v>
      </c>
      <c r="J305" s="103"/>
      <c r="K305" s="92" t="s">
        <v>801</v>
      </c>
      <c r="L305" s="92" t="s">
        <v>1184</v>
      </c>
      <c r="M305" s="92" t="s">
        <v>95</v>
      </c>
      <c r="N305" s="94"/>
      <c r="O305" s="103">
        <v>826</v>
      </c>
      <c r="P305" s="94"/>
      <c r="Q305" s="94"/>
      <c r="R305" s="94"/>
      <c r="S305" s="94"/>
      <c r="T305" s="94">
        <v>826</v>
      </c>
      <c r="U305" s="88">
        <v>44469</v>
      </c>
      <c r="V305" s="89"/>
      <c r="W305" s="89"/>
      <c r="X305" s="89"/>
      <c r="Y305" s="89"/>
      <c r="Z305" s="89"/>
      <c r="AA305" s="89"/>
      <c r="AB305" s="89"/>
      <c r="AC305" s="89"/>
      <c r="AD305" s="89"/>
      <c r="AE305" s="89"/>
      <c r="AF305" s="89"/>
      <c r="AG305" s="89"/>
      <c r="AH305" s="89"/>
      <c r="AI305" s="89"/>
      <c r="AJ305" s="89"/>
      <c r="AK305" s="89"/>
      <c r="AL305" s="89"/>
      <c r="AM305" s="89"/>
      <c r="AN305" s="89"/>
      <c r="AO305" s="89"/>
      <c r="AP305" s="89"/>
      <c r="AQ305" s="89"/>
      <c r="AR305" s="89"/>
      <c r="AS305" s="89"/>
      <c r="AT305" s="89"/>
      <c r="AU305" s="89"/>
      <c r="AV305" s="89"/>
      <c r="AW305" s="89"/>
      <c r="AX305" s="89"/>
      <c r="AY305" s="89"/>
      <c r="AZ305" s="89"/>
      <c r="BA305" s="89"/>
      <c r="BB305" s="89"/>
      <c r="BC305" s="89"/>
      <c r="BD305" s="89"/>
      <c r="BE305" s="89"/>
      <c r="BF305" s="89"/>
      <c r="BG305" s="89"/>
      <c r="BH305" s="89"/>
      <c r="BI305" s="89"/>
      <c r="BJ305" s="89"/>
      <c r="BK305" s="89"/>
      <c r="BL305" s="89"/>
      <c r="BM305" s="89"/>
      <c r="BN305" s="89"/>
      <c r="BO305" s="89"/>
      <c r="BP305" s="89"/>
      <c r="BQ305" s="89"/>
      <c r="BR305" s="89"/>
      <c r="BS305" s="89"/>
      <c r="BT305" s="89"/>
      <c r="BU305" s="89"/>
    </row>
    <row r="306" spans="1:101" s="90" customFormat="1" ht="60" x14ac:dyDescent="0.25">
      <c r="A306" s="91">
        <v>130222029</v>
      </c>
      <c r="B306" s="92">
        <v>4211.03</v>
      </c>
      <c r="C306" s="100" t="s">
        <v>1180</v>
      </c>
      <c r="D306" s="100" t="s">
        <v>1210</v>
      </c>
      <c r="E306" s="101" t="s">
        <v>1211</v>
      </c>
      <c r="F306" s="102">
        <v>41347</v>
      </c>
      <c r="G306" s="92" t="s">
        <v>1212</v>
      </c>
      <c r="H306" s="102">
        <v>41352</v>
      </c>
      <c r="I306" s="103">
        <v>1652</v>
      </c>
      <c r="J306" s="103"/>
      <c r="K306" s="92" t="s">
        <v>801</v>
      </c>
      <c r="L306" s="92" t="s">
        <v>1184</v>
      </c>
      <c r="M306" s="92" t="s">
        <v>95</v>
      </c>
      <c r="N306" s="94"/>
      <c r="O306" s="103">
        <v>1652</v>
      </c>
      <c r="P306" s="94"/>
      <c r="Q306" s="94"/>
      <c r="R306" s="94"/>
      <c r="S306" s="94"/>
      <c r="T306" s="94">
        <v>1652</v>
      </c>
      <c r="U306" s="88">
        <v>44469</v>
      </c>
      <c r="V306" s="89"/>
      <c r="W306" s="89"/>
      <c r="X306" s="89"/>
      <c r="Y306" s="89"/>
      <c r="Z306" s="89"/>
      <c r="AA306" s="89"/>
      <c r="AB306" s="89"/>
      <c r="AC306" s="89"/>
      <c r="AD306" s="89"/>
      <c r="AE306" s="89"/>
      <c r="AF306" s="89"/>
      <c r="AG306" s="89"/>
      <c r="AH306" s="89"/>
      <c r="AI306" s="89"/>
      <c r="AJ306" s="89"/>
      <c r="AK306" s="89"/>
      <c r="AL306" s="89"/>
      <c r="AM306" s="89"/>
      <c r="AN306" s="89"/>
      <c r="AO306" s="89"/>
      <c r="AP306" s="89"/>
      <c r="AQ306" s="89"/>
      <c r="AR306" s="89"/>
      <c r="AS306" s="89"/>
      <c r="AT306" s="89"/>
      <c r="AU306" s="89"/>
      <c r="AV306" s="89"/>
      <c r="AW306" s="89"/>
      <c r="AX306" s="89"/>
      <c r="AY306" s="89"/>
      <c r="AZ306" s="89"/>
      <c r="BA306" s="89"/>
      <c r="BB306" s="89"/>
      <c r="BC306" s="89"/>
      <c r="BD306" s="89"/>
      <c r="BE306" s="89"/>
      <c r="BF306" s="89"/>
      <c r="BG306" s="89"/>
      <c r="BH306" s="89"/>
      <c r="BI306" s="89"/>
      <c r="BJ306" s="89"/>
      <c r="BK306" s="89"/>
      <c r="BL306" s="89"/>
      <c r="BM306" s="89"/>
      <c r="BN306" s="89"/>
      <c r="BO306" s="89"/>
      <c r="BP306" s="89"/>
      <c r="BQ306" s="89"/>
      <c r="BR306" s="89"/>
      <c r="BS306" s="89"/>
      <c r="BT306" s="89"/>
      <c r="BU306" s="89"/>
    </row>
    <row r="307" spans="1:101" s="90" customFormat="1" ht="60" x14ac:dyDescent="0.25">
      <c r="A307" s="91">
        <v>130222029</v>
      </c>
      <c r="B307" s="92">
        <v>4211.03</v>
      </c>
      <c r="C307" s="100" t="s">
        <v>1180</v>
      </c>
      <c r="D307" s="100" t="s">
        <v>1210</v>
      </c>
      <c r="E307" s="101" t="s">
        <v>1211</v>
      </c>
      <c r="F307" s="102">
        <v>41347</v>
      </c>
      <c r="G307" s="92" t="s">
        <v>1212</v>
      </c>
      <c r="H307" s="102">
        <v>41352</v>
      </c>
      <c r="I307" s="103">
        <v>17523</v>
      </c>
      <c r="J307" s="103"/>
      <c r="K307" s="92" t="s">
        <v>801</v>
      </c>
      <c r="L307" s="92" t="s">
        <v>1184</v>
      </c>
      <c r="M307" s="92" t="s">
        <v>95</v>
      </c>
      <c r="N307" s="94"/>
      <c r="O307" s="103">
        <v>17523</v>
      </c>
      <c r="P307" s="94"/>
      <c r="Q307" s="94"/>
      <c r="R307" s="94"/>
      <c r="S307" s="94"/>
      <c r="T307" s="94">
        <v>17523</v>
      </c>
      <c r="U307" s="88">
        <v>44469</v>
      </c>
      <c r="V307" s="89"/>
      <c r="W307" s="89"/>
      <c r="X307" s="89"/>
      <c r="Y307" s="89"/>
      <c r="Z307" s="89"/>
      <c r="AA307" s="89"/>
      <c r="AB307" s="89"/>
      <c r="AC307" s="89"/>
      <c r="AD307" s="89"/>
      <c r="AE307" s="89"/>
      <c r="AF307" s="89"/>
      <c r="AG307" s="89"/>
      <c r="AH307" s="89"/>
      <c r="AI307" s="89"/>
      <c r="AJ307" s="89"/>
      <c r="AK307" s="89"/>
      <c r="AL307" s="89"/>
      <c r="AM307" s="89"/>
      <c r="AN307" s="89"/>
      <c r="AO307" s="89"/>
      <c r="AP307" s="89"/>
      <c r="AQ307" s="89"/>
      <c r="AR307" s="89"/>
      <c r="AS307" s="89"/>
      <c r="AT307" s="89"/>
      <c r="AU307" s="89"/>
      <c r="AV307" s="89"/>
      <c r="AW307" s="89"/>
      <c r="AX307" s="89"/>
      <c r="AY307" s="89"/>
      <c r="AZ307" s="89"/>
      <c r="BA307" s="89"/>
      <c r="BB307" s="89"/>
      <c r="BC307" s="89"/>
      <c r="BD307" s="89"/>
      <c r="BE307" s="89"/>
      <c r="BF307" s="89"/>
      <c r="BG307" s="89"/>
      <c r="BH307" s="89"/>
      <c r="BI307" s="89"/>
      <c r="BJ307" s="89"/>
      <c r="BK307" s="89"/>
      <c r="BL307" s="89"/>
      <c r="BM307" s="89"/>
      <c r="BN307" s="89"/>
      <c r="BO307" s="89"/>
      <c r="BP307" s="89"/>
      <c r="BQ307" s="89"/>
      <c r="BR307" s="89"/>
      <c r="BS307" s="89"/>
      <c r="BT307" s="89"/>
      <c r="BU307" s="89"/>
    </row>
    <row r="308" spans="1:101" s="90" customFormat="1" ht="60" x14ac:dyDescent="0.25">
      <c r="A308" s="91">
        <v>130387508</v>
      </c>
      <c r="B308" s="92">
        <v>4211.03</v>
      </c>
      <c r="C308" s="100" t="s">
        <v>1152</v>
      </c>
      <c r="D308" s="100" t="s">
        <v>1213</v>
      </c>
      <c r="E308" s="101" t="s">
        <v>1214</v>
      </c>
      <c r="F308" s="102">
        <v>41348</v>
      </c>
      <c r="G308" s="92" t="s">
        <v>1215</v>
      </c>
      <c r="H308" s="102">
        <v>41348</v>
      </c>
      <c r="I308" s="103">
        <v>88500</v>
      </c>
      <c r="J308" s="103"/>
      <c r="K308" s="92" t="s">
        <v>922</v>
      </c>
      <c r="L308" s="92" t="s">
        <v>1156</v>
      </c>
      <c r="M308" s="92" t="s">
        <v>1157</v>
      </c>
      <c r="N308" s="94"/>
      <c r="O308" s="103">
        <v>88500</v>
      </c>
      <c r="P308" s="94"/>
      <c r="Q308" s="94"/>
      <c r="R308" s="94"/>
      <c r="S308" s="94"/>
      <c r="T308" s="94">
        <v>88500</v>
      </c>
      <c r="U308" s="88">
        <v>44469</v>
      </c>
      <c r="V308" s="89"/>
      <c r="W308" s="89"/>
      <c r="X308" s="89"/>
      <c r="Y308" s="89"/>
      <c r="Z308" s="89"/>
      <c r="AA308" s="89"/>
      <c r="AB308" s="89"/>
      <c r="AC308" s="89"/>
      <c r="AD308" s="89"/>
      <c r="AE308" s="89"/>
      <c r="AF308" s="89"/>
      <c r="AG308" s="89"/>
      <c r="AH308" s="89"/>
      <c r="AI308" s="89"/>
      <c r="AJ308" s="89"/>
      <c r="AK308" s="89"/>
      <c r="AL308" s="89"/>
      <c r="AM308" s="89"/>
      <c r="AN308" s="89"/>
      <c r="AO308" s="89"/>
      <c r="AP308" s="89"/>
      <c r="AQ308" s="89"/>
      <c r="AR308" s="89"/>
      <c r="AS308" s="89"/>
      <c r="AT308" s="89"/>
      <c r="AU308" s="89"/>
      <c r="AV308" s="89"/>
      <c r="AW308" s="89"/>
      <c r="AX308" s="89"/>
      <c r="AY308" s="89"/>
      <c r="AZ308" s="89"/>
      <c r="BA308" s="89"/>
      <c r="BB308" s="89"/>
      <c r="BC308" s="89"/>
      <c r="BD308" s="89"/>
      <c r="BE308" s="89"/>
      <c r="BF308" s="89"/>
      <c r="BG308" s="89"/>
      <c r="BH308" s="89"/>
      <c r="BI308" s="89"/>
      <c r="BJ308" s="89"/>
      <c r="BK308" s="89"/>
      <c r="BL308" s="89"/>
      <c r="BM308" s="89"/>
      <c r="BN308" s="89"/>
      <c r="BO308" s="89"/>
      <c r="BP308" s="89"/>
      <c r="BQ308" s="89"/>
      <c r="BR308" s="89"/>
      <c r="BS308" s="89"/>
      <c r="BT308" s="89"/>
      <c r="BU308" s="89"/>
    </row>
    <row r="309" spans="1:101" s="142" customFormat="1" ht="60" x14ac:dyDescent="0.25">
      <c r="A309" s="107" t="s">
        <v>1216</v>
      </c>
      <c r="B309" s="92">
        <v>4211.03</v>
      </c>
      <c r="C309" s="100" t="s">
        <v>1217</v>
      </c>
      <c r="D309" s="100" t="s">
        <v>1218</v>
      </c>
      <c r="E309" s="101" t="s">
        <v>1219</v>
      </c>
      <c r="F309" s="102">
        <v>41334</v>
      </c>
      <c r="G309" s="92" t="s">
        <v>1220</v>
      </c>
      <c r="H309" s="102">
        <v>41344</v>
      </c>
      <c r="I309" s="103">
        <v>15930</v>
      </c>
      <c r="J309" s="104"/>
      <c r="K309" s="93" t="s">
        <v>801</v>
      </c>
      <c r="L309" s="92" t="s">
        <v>1221</v>
      </c>
      <c r="M309" s="92" t="s">
        <v>1222</v>
      </c>
      <c r="N309" s="94"/>
      <c r="O309" s="94">
        <v>15930</v>
      </c>
      <c r="P309" s="94"/>
      <c r="Q309" s="94"/>
      <c r="R309" s="94"/>
      <c r="S309" s="94"/>
      <c r="T309" s="94">
        <v>15930</v>
      </c>
      <c r="U309" s="88">
        <v>44469</v>
      </c>
      <c r="V309" s="89"/>
      <c r="W309" s="89"/>
      <c r="X309" s="131"/>
      <c r="Y309" s="131"/>
      <c r="Z309" s="131"/>
      <c r="AA309" s="131"/>
      <c r="AB309" s="131"/>
      <c r="AC309" s="131"/>
      <c r="AD309" s="131"/>
      <c r="AE309" s="131"/>
      <c r="AF309" s="131"/>
      <c r="AG309" s="131"/>
      <c r="AH309" s="131"/>
      <c r="AI309" s="131"/>
      <c r="AJ309" s="131"/>
      <c r="AK309" s="131"/>
      <c r="AL309" s="131"/>
      <c r="AM309" s="131"/>
      <c r="AN309" s="131"/>
      <c r="AO309" s="131"/>
      <c r="AP309" s="131"/>
      <c r="AQ309" s="131"/>
      <c r="AR309" s="131"/>
      <c r="AS309" s="131"/>
      <c r="AT309" s="131"/>
      <c r="AU309" s="131"/>
      <c r="AV309" s="131"/>
      <c r="AW309" s="131"/>
      <c r="AX309" s="131"/>
      <c r="AY309" s="131"/>
      <c r="AZ309" s="131"/>
      <c r="BA309" s="131"/>
      <c r="BB309" s="131"/>
      <c r="BC309" s="131"/>
      <c r="BD309" s="131"/>
      <c r="BE309" s="131"/>
      <c r="BF309" s="131"/>
      <c r="BG309" s="131"/>
      <c r="BH309" s="131"/>
      <c r="BI309" s="131"/>
      <c r="BJ309" s="131"/>
      <c r="BK309" s="131"/>
      <c r="BL309" s="131"/>
      <c r="BM309" s="131"/>
      <c r="BN309" s="131"/>
      <c r="BO309" s="131"/>
      <c r="BP309" s="131"/>
      <c r="BQ309" s="131"/>
      <c r="BR309" s="131"/>
      <c r="BS309" s="131"/>
      <c r="BT309" s="131"/>
      <c r="BU309" s="131"/>
    </row>
    <row r="310" spans="1:101" s="90" customFormat="1" ht="45" x14ac:dyDescent="0.25">
      <c r="A310" s="91">
        <v>130592659</v>
      </c>
      <c r="B310" s="92">
        <v>4211.03</v>
      </c>
      <c r="C310" s="100" t="s">
        <v>1223</v>
      </c>
      <c r="D310" s="100" t="s">
        <v>1224</v>
      </c>
      <c r="E310" s="101" t="s">
        <v>1225</v>
      </c>
      <c r="F310" s="102">
        <v>41239</v>
      </c>
      <c r="G310" s="92" t="s">
        <v>1200</v>
      </c>
      <c r="H310" s="102">
        <v>41239</v>
      </c>
      <c r="I310" s="103">
        <v>11600</v>
      </c>
      <c r="J310" s="103"/>
      <c r="K310" s="92" t="s">
        <v>1079</v>
      </c>
      <c r="L310" s="92" t="s">
        <v>1226</v>
      </c>
      <c r="M310" s="92" t="s">
        <v>1227</v>
      </c>
      <c r="N310" s="94"/>
      <c r="O310" s="94"/>
      <c r="P310" s="103">
        <v>11600</v>
      </c>
      <c r="Q310" s="94"/>
      <c r="R310" s="94"/>
      <c r="S310" s="94"/>
      <c r="T310" s="94">
        <v>11600</v>
      </c>
      <c r="U310" s="88">
        <v>44469</v>
      </c>
      <c r="V310" s="89"/>
      <c r="W310" s="89"/>
      <c r="X310" s="89"/>
      <c r="Y310" s="89"/>
      <c r="Z310" s="89"/>
      <c r="AA310" s="89"/>
      <c r="AB310" s="89"/>
      <c r="AC310" s="89"/>
      <c r="AD310" s="89"/>
      <c r="AE310" s="89"/>
      <c r="AF310" s="89"/>
      <c r="AG310" s="89"/>
      <c r="AH310" s="89"/>
      <c r="AI310" s="89"/>
      <c r="AJ310" s="89"/>
      <c r="AK310" s="89"/>
      <c r="AL310" s="89"/>
      <c r="AM310" s="89"/>
      <c r="AN310" s="89"/>
      <c r="AO310" s="89"/>
      <c r="AP310" s="89"/>
      <c r="AQ310" s="89"/>
      <c r="AR310" s="89"/>
      <c r="AS310" s="89"/>
      <c r="AT310" s="89"/>
      <c r="AU310" s="89"/>
      <c r="AV310" s="89"/>
      <c r="AW310" s="89"/>
      <c r="AX310" s="89"/>
      <c r="AY310" s="89"/>
      <c r="AZ310" s="89"/>
      <c r="BA310" s="89"/>
      <c r="BB310" s="89"/>
      <c r="BC310" s="89"/>
      <c r="BD310" s="89"/>
      <c r="BE310" s="89"/>
      <c r="BF310" s="89"/>
      <c r="BG310" s="89"/>
      <c r="BH310" s="89"/>
      <c r="BI310" s="89"/>
      <c r="BJ310" s="89"/>
      <c r="BK310" s="89"/>
      <c r="BL310" s="89"/>
      <c r="BM310" s="89"/>
      <c r="BN310" s="89"/>
      <c r="BO310" s="89"/>
      <c r="BP310" s="89"/>
      <c r="BQ310" s="89"/>
      <c r="BR310" s="89"/>
      <c r="BS310" s="89"/>
      <c r="BT310" s="89"/>
      <c r="BU310" s="89"/>
    </row>
    <row r="311" spans="1:101" s="90" customFormat="1" ht="60" x14ac:dyDescent="0.25">
      <c r="A311" s="91">
        <v>130592659</v>
      </c>
      <c r="B311" s="92">
        <v>4211.03</v>
      </c>
      <c r="C311" s="100" t="s">
        <v>1223</v>
      </c>
      <c r="D311" s="100" t="s">
        <v>1228</v>
      </c>
      <c r="E311" s="101" t="s">
        <v>1229</v>
      </c>
      <c r="F311" s="102">
        <v>41135</v>
      </c>
      <c r="G311" s="92" t="s">
        <v>1230</v>
      </c>
      <c r="H311" s="102">
        <v>41211</v>
      </c>
      <c r="I311" s="103">
        <v>56596.4</v>
      </c>
      <c r="J311" s="103"/>
      <c r="K311" s="92" t="s">
        <v>1079</v>
      </c>
      <c r="L311" s="92" t="s">
        <v>1231</v>
      </c>
      <c r="M311" s="92" t="s">
        <v>552</v>
      </c>
      <c r="N311" s="103" t="s">
        <v>2</v>
      </c>
      <c r="O311" s="94"/>
      <c r="P311" s="103">
        <v>56596.4</v>
      </c>
      <c r="Q311" s="94"/>
      <c r="R311" s="94"/>
      <c r="S311" s="94"/>
      <c r="T311" s="94">
        <v>56596.4</v>
      </c>
      <c r="U311" s="88">
        <v>44469</v>
      </c>
      <c r="V311" s="131"/>
      <c r="W311" s="131"/>
      <c r="X311" s="89"/>
      <c r="Y311" s="89"/>
      <c r="Z311" s="89"/>
      <c r="AA311" s="89"/>
      <c r="AB311" s="89"/>
      <c r="AC311" s="89"/>
      <c r="AD311" s="89"/>
      <c r="AE311" s="89"/>
      <c r="AF311" s="89"/>
      <c r="AG311" s="89"/>
      <c r="AH311" s="89"/>
      <c r="AI311" s="89"/>
      <c r="AJ311" s="89"/>
      <c r="AK311" s="89"/>
      <c r="AL311" s="89"/>
      <c r="AM311" s="89"/>
      <c r="AN311" s="89"/>
      <c r="AO311" s="89"/>
      <c r="AP311" s="89"/>
      <c r="AQ311" s="89"/>
      <c r="AR311" s="89"/>
      <c r="AS311" s="89"/>
      <c r="AT311" s="89"/>
      <c r="AU311" s="89"/>
      <c r="AV311" s="89"/>
      <c r="AW311" s="89"/>
      <c r="AX311" s="89"/>
      <c r="AY311" s="89"/>
      <c r="AZ311" s="89"/>
      <c r="BA311" s="89"/>
      <c r="BB311" s="89"/>
      <c r="BC311" s="89"/>
      <c r="BD311" s="89"/>
      <c r="BE311" s="89"/>
      <c r="BF311" s="89"/>
      <c r="BG311" s="89"/>
      <c r="BH311" s="89"/>
      <c r="BI311" s="89"/>
      <c r="BJ311" s="89"/>
      <c r="BK311" s="89"/>
      <c r="BL311" s="89"/>
      <c r="BM311" s="89"/>
      <c r="BN311" s="89"/>
      <c r="BO311" s="89"/>
      <c r="BP311" s="89"/>
      <c r="BQ311" s="89"/>
      <c r="BR311" s="89"/>
      <c r="BS311" s="89"/>
      <c r="BT311" s="89"/>
      <c r="BU311" s="89"/>
    </row>
    <row r="312" spans="1:101" s="90" customFormat="1" ht="30" x14ac:dyDescent="0.25">
      <c r="A312" s="91">
        <v>130592659</v>
      </c>
      <c r="B312" s="92">
        <v>4211.03</v>
      </c>
      <c r="C312" s="100" t="s">
        <v>1223</v>
      </c>
      <c r="D312" s="100" t="s">
        <v>1232</v>
      </c>
      <c r="E312" s="101" t="s">
        <v>714</v>
      </c>
      <c r="F312" s="102"/>
      <c r="G312" s="92" t="s">
        <v>1233</v>
      </c>
      <c r="H312" s="102">
        <v>41211</v>
      </c>
      <c r="I312" s="103">
        <v>2331.6</v>
      </c>
      <c r="J312" s="103"/>
      <c r="K312" s="92" t="s">
        <v>1079</v>
      </c>
      <c r="L312" s="92" t="s">
        <v>1234</v>
      </c>
      <c r="M312" s="92" t="s">
        <v>552</v>
      </c>
      <c r="N312" s="94"/>
      <c r="O312" s="94"/>
      <c r="P312" s="103">
        <v>2331.6</v>
      </c>
      <c r="Q312" s="94"/>
      <c r="R312" s="94"/>
      <c r="S312" s="94"/>
      <c r="T312" s="94">
        <v>2331.6</v>
      </c>
      <c r="U312" s="88">
        <v>44469</v>
      </c>
      <c r="V312" s="89"/>
      <c r="W312" s="89"/>
      <c r="X312" s="89"/>
      <c r="Y312" s="89"/>
      <c r="Z312" s="89"/>
      <c r="AA312" s="89"/>
      <c r="AB312" s="89"/>
      <c r="AC312" s="89"/>
      <c r="AD312" s="89"/>
      <c r="AE312" s="89"/>
      <c r="AF312" s="89"/>
      <c r="AG312" s="89"/>
      <c r="AH312" s="89"/>
      <c r="AI312" s="89"/>
      <c r="AJ312" s="89"/>
      <c r="AK312" s="89"/>
      <c r="AL312" s="89"/>
      <c r="AM312" s="89"/>
      <c r="AN312" s="89"/>
      <c r="AO312" s="89"/>
      <c r="AP312" s="89"/>
      <c r="AQ312" s="89"/>
      <c r="AR312" s="89"/>
      <c r="AS312" s="89"/>
      <c r="AT312" s="89"/>
      <c r="AU312" s="89"/>
      <c r="AV312" s="89"/>
      <c r="AW312" s="89"/>
      <c r="AX312" s="89"/>
      <c r="AY312" s="89"/>
      <c r="AZ312" s="89"/>
      <c r="BA312" s="89"/>
      <c r="BB312" s="89"/>
      <c r="BC312" s="89"/>
      <c r="BD312" s="89"/>
      <c r="BE312" s="89"/>
      <c r="BF312" s="89"/>
      <c r="BG312" s="89"/>
      <c r="BH312" s="89"/>
      <c r="BI312" s="89"/>
      <c r="BJ312" s="89"/>
      <c r="BK312" s="89"/>
      <c r="BL312" s="89"/>
      <c r="BM312" s="89"/>
      <c r="BN312" s="89"/>
      <c r="BO312" s="89"/>
      <c r="BP312" s="89"/>
      <c r="BQ312" s="89"/>
      <c r="BR312" s="89"/>
      <c r="BS312" s="89"/>
      <c r="BT312" s="89"/>
      <c r="BU312" s="89"/>
    </row>
    <row r="313" spans="1:101" s="90" customFormat="1" ht="60" x14ac:dyDescent="0.25">
      <c r="A313" s="91">
        <v>101830182</v>
      </c>
      <c r="B313" s="92">
        <v>4211.03</v>
      </c>
      <c r="C313" s="100" t="s">
        <v>1235</v>
      </c>
      <c r="D313" s="100" t="s">
        <v>1236</v>
      </c>
      <c r="E313" s="101" t="s">
        <v>1237</v>
      </c>
      <c r="F313" s="102">
        <v>40809</v>
      </c>
      <c r="G313" s="92" t="s">
        <v>1238</v>
      </c>
      <c r="H313" s="102">
        <v>41130</v>
      </c>
      <c r="I313" s="103">
        <v>81345.2</v>
      </c>
      <c r="J313" s="104"/>
      <c r="K313" s="92" t="s">
        <v>801</v>
      </c>
      <c r="L313" s="92" t="s">
        <v>1239</v>
      </c>
      <c r="M313" s="92" t="s">
        <v>1240</v>
      </c>
      <c r="N313" s="94" t="s">
        <v>2</v>
      </c>
      <c r="O313" s="94">
        <v>81345.2</v>
      </c>
      <c r="P313" s="94"/>
      <c r="Q313" s="94"/>
      <c r="R313" s="94"/>
      <c r="S313" s="94"/>
      <c r="T313" s="94">
        <v>81345.2</v>
      </c>
      <c r="U313" s="88">
        <v>44469</v>
      </c>
      <c r="V313" s="131"/>
      <c r="W313" s="131"/>
      <c r="X313" s="89"/>
      <c r="Y313" s="89"/>
      <c r="Z313" s="89"/>
      <c r="AA313" s="89"/>
      <c r="AB313" s="89"/>
      <c r="AC313" s="89"/>
      <c r="AD313" s="89"/>
      <c r="AE313" s="89"/>
      <c r="AF313" s="89"/>
      <c r="AG313" s="89"/>
      <c r="AH313" s="89"/>
      <c r="AI313" s="89"/>
      <c r="AJ313" s="89"/>
      <c r="AK313" s="89"/>
      <c r="AL313" s="89"/>
      <c r="AM313" s="89"/>
      <c r="AN313" s="89"/>
      <c r="AO313" s="89"/>
      <c r="AP313" s="89"/>
      <c r="AQ313" s="89"/>
      <c r="AR313" s="89"/>
      <c r="AS313" s="89"/>
      <c r="AT313" s="89"/>
      <c r="AU313" s="89"/>
      <c r="AV313" s="89"/>
      <c r="AW313" s="89"/>
      <c r="AX313" s="89"/>
      <c r="AY313" s="89"/>
      <c r="AZ313" s="89"/>
      <c r="BA313" s="89"/>
      <c r="BB313" s="89"/>
      <c r="BC313" s="89"/>
      <c r="BD313" s="89"/>
      <c r="BE313" s="89"/>
      <c r="BF313" s="89"/>
      <c r="BG313" s="89"/>
      <c r="BH313" s="89"/>
      <c r="BI313" s="89"/>
      <c r="BJ313" s="89"/>
      <c r="BK313" s="89"/>
      <c r="BL313" s="89"/>
      <c r="BM313" s="89"/>
      <c r="BN313" s="89"/>
      <c r="BO313" s="89"/>
      <c r="BP313" s="89"/>
      <c r="BQ313" s="89"/>
      <c r="BR313" s="89"/>
      <c r="BS313" s="89"/>
      <c r="BT313" s="89"/>
      <c r="BU313" s="89"/>
    </row>
    <row r="314" spans="1:101" s="90" customFormat="1" ht="60" x14ac:dyDescent="0.25">
      <c r="A314" s="91" t="s">
        <v>1241</v>
      </c>
      <c r="B314" s="92">
        <v>4211.03</v>
      </c>
      <c r="C314" s="100" t="s">
        <v>1242</v>
      </c>
      <c r="D314" s="100" t="s">
        <v>1243</v>
      </c>
      <c r="E314" s="101" t="s">
        <v>1244</v>
      </c>
      <c r="F314" s="102">
        <v>41001</v>
      </c>
      <c r="G314" s="92" t="s">
        <v>1245</v>
      </c>
      <c r="H314" s="102">
        <v>41010</v>
      </c>
      <c r="I314" s="103">
        <v>29200</v>
      </c>
      <c r="J314" s="104"/>
      <c r="K314" s="92" t="s">
        <v>801</v>
      </c>
      <c r="L314" s="92" t="s">
        <v>883</v>
      </c>
      <c r="M314" s="92" t="s">
        <v>1246</v>
      </c>
      <c r="N314" s="94"/>
      <c r="O314" s="103">
        <v>29200</v>
      </c>
      <c r="P314" s="94"/>
      <c r="Q314" s="94"/>
      <c r="R314" s="94"/>
      <c r="S314" s="94"/>
      <c r="T314" s="94">
        <v>29200</v>
      </c>
      <c r="U314" s="88">
        <v>44469</v>
      </c>
      <c r="V314" s="131"/>
      <c r="W314" s="131"/>
      <c r="X314" s="89"/>
      <c r="Y314" s="89"/>
      <c r="Z314" s="89"/>
      <c r="AA314" s="89"/>
      <c r="AB314" s="89"/>
      <c r="AC314" s="89"/>
      <c r="AD314" s="89"/>
      <c r="AE314" s="89"/>
      <c r="AF314" s="89"/>
      <c r="AG314" s="89"/>
      <c r="AH314" s="89"/>
      <c r="AI314" s="89"/>
      <c r="AJ314" s="89"/>
      <c r="AK314" s="89"/>
      <c r="AL314" s="89"/>
      <c r="AM314" s="89"/>
      <c r="AN314" s="89"/>
      <c r="AO314" s="89"/>
      <c r="AP314" s="89"/>
      <c r="AQ314" s="89"/>
      <c r="AR314" s="89"/>
      <c r="AS314" s="89"/>
      <c r="AT314" s="89"/>
      <c r="AU314" s="89"/>
      <c r="AV314" s="89"/>
      <c r="AW314" s="89"/>
      <c r="AX314" s="89"/>
      <c r="AY314" s="89"/>
      <c r="AZ314" s="89"/>
      <c r="BA314" s="89"/>
      <c r="BB314" s="89"/>
      <c r="BC314" s="89"/>
      <c r="BD314" s="89"/>
      <c r="BE314" s="89"/>
      <c r="BF314" s="89"/>
      <c r="BG314" s="89"/>
      <c r="BH314" s="89"/>
      <c r="BI314" s="89"/>
      <c r="BJ314" s="89"/>
      <c r="BK314" s="89"/>
      <c r="BL314" s="89"/>
      <c r="BM314" s="89"/>
      <c r="BN314" s="89"/>
      <c r="BO314" s="89"/>
      <c r="BP314" s="89"/>
      <c r="BQ314" s="89"/>
      <c r="BR314" s="89"/>
      <c r="BS314" s="89"/>
      <c r="BT314" s="89"/>
      <c r="BU314" s="89"/>
    </row>
    <row r="315" spans="1:101" s="90" customFormat="1" ht="60" x14ac:dyDescent="0.25">
      <c r="A315" s="91">
        <v>124026466</v>
      </c>
      <c r="B315" s="92">
        <v>4211.03</v>
      </c>
      <c r="C315" s="100" t="s">
        <v>1130</v>
      </c>
      <c r="D315" s="100" t="s">
        <v>1247</v>
      </c>
      <c r="E315" s="101" t="s">
        <v>1248</v>
      </c>
      <c r="F315" s="102">
        <v>40995</v>
      </c>
      <c r="G315" s="92" t="s">
        <v>1249</v>
      </c>
      <c r="H315" s="102">
        <v>40995</v>
      </c>
      <c r="I315" s="103">
        <v>68593</v>
      </c>
      <c r="J315" s="103"/>
      <c r="K315" s="92" t="s">
        <v>922</v>
      </c>
      <c r="L315" s="92" t="s">
        <v>1134</v>
      </c>
      <c r="M315" s="92" t="s">
        <v>1250</v>
      </c>
      <c r="N315" s="94"/>
      <c r="O315" s="94">
        <v>68593</v>
      </c>
      <c r="P315" s="94"/>
      <c r="Q315" s="94"/>
      <c r="R315" s="94"/>
      <c r="S315" s="94"/>
      <c r="T315" s="94">
        <v>68593</v>
      </c>
      <c r="U315" s="88">
        <v>44469</v>
      </c>
      <c r="V315" s="131"/>
      <c r="W315" s="131"/>
      <c r="X315" s="89"/>
      <c r="Y315" s="89"/>
      <c r="Z315" s="89"/>
      <c r="AA315" s="89"/>
      <c r="AB315" s="89"/>
      <c r="AC315" s="89"/>
      <c r="AD315" s="89"/>
      <c r="AE315" s="89"/>
      <c r="AF315" s="89"/>
      <c r="AG315" s="89"/>
      <c r="AH315" s="89"/>
      <c r="AI315" s="89"/>
      <c r="AJ315" s="89"/>
      <c r="AK315" s="89"/>
      <c r="AL315" s="89"/>
      <c r="AM315" s="89"/>
      <c r="AN315" s="89"/>
      <c r="AO315" s="89"/>
      <c r="AP315" s="89"/>
      <c r="AQ315" s="89"/>
      <c r="AR315" s="89"/>
      <c r="AS315" s="89"/>
      <c r="AT315" s="89"/>
      <c r="AU315" s="89"/>
      <c r="AV315" s="89"/>
      <c r="AW315" s="89"/>
      <c r="AX315" s="89"/>
      <c r="AY315" s="89"/>
      <c r="AZ315" s="89"/>
      <c r="BA315" s="89"/>
      <c r="BB315" s="89"/>
      <c r="BC315" s="89"/>
      <c r="BD315" s="89"/>
      <c r="BE315" s="89"/>
      <c r="BF315" s="89"/>
      <c r="BG315" s="89"/>
      <c r="BH315" s="89"/>
      <c r="BI315" s="89"/>
      <c r="BJ315" s="89"/>
      <c r="BK315" s="89"/>
      <c r="BL315" s="89"/>
      <c r="BM315" s="89"/>
      <c r="BN315" s="89"/>
      <c r="BO315" s="89"/>
      <c r="BP315" s="89"/>
      <c r="BQ315" s="89"/>
      <c r="BR315" s="89"/>
      <c r="BS315" s="89"/>
      <c r="BT315" s="89"/>
      <c r="BU315" s="89"/>
    </row>
    <row r="316" spans="1:101" s="90" customFormat="1" ht="75" x14ac:dyDescent="0.25">
      <c r="A316" s="91">
        <v>130068518</v>
      </c>
      <c r="B316" s="92">
        <v>4211.03</v>
      </c>
      <c r="C316" s="100" t="s">
        <v>1251</v>
      </c>
      <c r="D316" s="126" t="s">
        <v>1252</v>
      </c>
      <c r="E316" s="102" t="s">
        <v>1253</v>
      </c>
      <c r="F316" s="102">
        <v>40899</v>
      </c>
      <c r="G316" s="92" t="s">
        <v>1254</v>
      </c>
      <c r="H316" s="102">
        <v>40906</v>
      </c>
      <c r="I316" s="103">
        <v>51620</v>
      </c>
      <c r="J316" s="104"/>
      <c r="K316" s="92" t="s">
        <v>1030</v>
      </c>
      <c r="L316" s="92" t="s">
        <v>1255</v>
      </c>
      <c r="M316" s="92" t="s">
        <v>1256</v>
      </c>
      <c r="N316" s="94"/>
      <c r="O316" s="94">
        <v>51620</v>
      </c>
      <c r="P316" s="94"/>
      <c r="Q316" s="94"/>
      <c r="R316" s="94"/>
      <c r="S316" s="94"/>
      <c r="T316" s="94">
        <v>51620</v>
      </c>
      <c r="U316" s="88">
        <v>44469</v>
      </c>
      <c r="V316" s="131"/>
      <c r="W316" s="131"/>
      <c r="X316" s="89"/>
      <c r="Y316" s="89"/>
      <c r="Z316" s="89"/>
      <c r="AA316" s="89"/>
      <c r="AB316" s="89"/>
      <c r="AC316" s="89"/>
      <c r="AD316" s="89"/>
      <c r="AE316" s="89"/>
      <c r="AF316" s="89"/>
      <c r="AG316" s="89"/>
      <c r="AH316" s="89"/>
      <c r="AI316" s="89"/>
      <c r="AJ316" s="89"/>
      <c r="AK316" s="89"/>
      <c r="AL316" s="89"/>
      <c r="AM316" s="89"/>
      <c r="AN316" s="89"/>
      <c r="AO316" s="89"/>
      <c r="AP316" s="89"/>
      <c r="AQ316" s="89"/>
      <c r="AR316" s="89"/>
      <c r="AS316" s="89"/>
      <c r="AT316" s="89"/>
      <c r="AU316" s="89"/>
      <c r="AV316" s="89"/>
      <c r="AW316" s="89"/>
      <c r="AX316" s="89"/>
      <c r="AY316" s="89"/>
      <c r="AZ316" s="89"/>
      <c r="BA316" s="89"/>
      <c r="BB316" s="89"/>
      <c r="BC316" s="89"/>
      <c r="BD316" s="89"/>
      <c r="BE316" s="89"/>
      <c r="BF316" s="89"/>
      <c r="BG316" s="89"/>
      <c r="BH316" s="89"/>
      <c r="BI316" s="89"/>
      <c r="BJ316" s="89"/>
      <c r="BK316" s="89"/>
      <c r="BL316" s="89"/>
      <c r="BM316" s="89"/>
      <c r="BN316" s="89"/>
      <c r="BO316" s="89"/>
      <c r="BP316" s="89"/>
      <c r="BQ316" s="89"/>
      <c r="BR316" s="89"/>
      <c r="BS316" s="89"/>
      <c r="BT316" s="89"/>
      <c r="BU316" s="89"/>
    </row>
    <row r="317" spans="1:101" s="90" customFormat="1" ht="45" x14ac:dyDescent="0.25">
      <c r="A317" s="91">
        <v>101830182</v>
      </c>
      <c r="B317" s="92">
        <v>4211.03</v>
      </c>
      <c r="C317" s="100" t="s">
        <v>1235</v>
      </c>
      <c r="D317" s="100" t="s">
        <v>1257</v>
      </c>
      <c r="E317" s="101" t="s">
        <v>1258</v>
      </c>
      <c r="F317" s="102">
        <v>41136</v>
      </c>
      <c r="G317" s="92" t="s">
        <v>1259</v>
      </c>
      <c r="H317" s="102">
        <v>40870</v>
      </c>
      <c r="I317" s="103">
        <v>44742.400000000001</v>
      </c>
      <c r="J317" s="103"/>
      <c r="K317" s="92" t="s">
        <v>801</v>
      </c>
      <c r="L317" s="92" t="s">
        <v>1239</v>
      </c>
      <c r="M317" s="92" t="s">
        <v>1260</v>
      </c>
      <c r="N317" s="94"/>
      <c r="O317" s="94">
        <v>44742.400000000001</v>
      </c>
      <c r="P317" s="94"/>
      <c r="Q317" s="94"/>
      <c r="R317" s="94"/>
      <c r="S317" s="94"/>
      <c r="T317" s="94">
        <v>44742.400000000001</v>
      </c>
      <c r="U317" s="88">
        <v>44469</v>
      </c>
      <c r="V317" s="131"/>
      <c r="W317" s="131"/>
      <c r="X317" s="89"/>
      <c r="Y317" s="89"/>
      <c r="Z317" s="89"/>
      <c r="AA317" s="89"/>
      <c r="AB317" s="89"/>
      <c r="AC317" s="89"/>
      <c r="AD317" s="89"/>
      <c r="AE317" s="89"/>
      <c r="AF317" s="89"/>
      <c r="AG317" s="89"/>
      <c r="AH317" s="89"/>
      <c r="AI317" s="89"/>
      <c r="AJ317" s="89"/>
      <c r="AK317" s="89"/>
      <c r="AL317" s="89"/>
      <c r="AM317" s="89"/>
      <c r="AN317" s="89"/>
      <c r="AO317" s="89"/>
      <c r="AP317" s="89"/>
      <c r="AQ317" s="89"/>
      <c r="AR317" s="89"/>
      <c r="AS317" s="89"/>
      <c r="AT317" s="89"/>
      <c r="AU317" s="89"/>
      <c r="AV317" s="89"/>
      <c r="AW317" s="89"/>
      <c r="AX317" s="89"/>
      <c r="AY317" s="89"/>
      <c r="AZ317" s="89"/>
      <c r="BA317" s="89"/>
      <c r="BB317" s="89"/>
      <c r="BC317" s="89"/>
      <c r="BD317" s="89"/>
      <c r="BE317" s="89"/>
      <c r="BF317" s="89"/>
      <c r="BG317" s="89"/>
      <c r="BH317" s="89"/>
      <c r="BI317" s="89"/>
      <c r="BJ317" s="89"/>
      <c r="BK317" s="89"/>
      <c r="BL317" s="89"/>
      <c r="BM317" s="89"/>
      <c r="BN317" s="89"/>
      <c r="BO317" s="89"/>
      <c r="BP317" s="89"/>
      <c r="BQ317" s="89"/>
      <c r="BR317" s="89"/>
      <c r="BS317" s="89"/>
      <c r="BT317" s="89"/>
      <c r="BU317" s="89"/>
    </row>
    <row r="318" spans="1:101" s="90" customFormat="1" ht="90" x14ac:dyDescent="0.25">
      <c r="A318" s="107" t="s">
        <v>350</v>
      </c>
      <c r="B318" s="92">
        <v>4211.03</v>
      </c>
      <c r="C318" s="100" t="s">
        <v>1261</v>
      </c>
      <c r="D318" s="100" t="s">
        <v>1262</v>
      </c>
      <c r="E318" s="96" t="s">
        <v>1263</v>
      </c>
      <c r="F318" s="102">
        <v>40610</v>
      </c>
      <c r="G318" s="92" t="s">
        <v>1264</v>
      </c>
      <c r="H318" s="102">
        <v>40624</v>
      </c>
      <c r="I318" s="103">
        <v>35189</v>
      </c>
      <c r="J318" s="104"/>
      <c r="K318" s="92" t="s">
        <v>801</v>
      </c>
      <c r="L318" s="92" t="s">
        <v>883</v>
      </c>
      <c r="M318" s="92" t="s">
        <v>1265</v>
      </c>
      <c r="N318" s="94"/>
      <c r="O318" s="94">
        <v>35189</v>
      </c>
      <c r="P318" s="94"/>
      <c r="Q318" s="94"/>
      <c r="R318" s="94"/>
      <c r="S318" s="94"/>
      <c r="T318" s="94">
        <v>35189</v>
      </c>
      <c r="U318" s="88">
        <v>44469</v>
      </c>
      <c r="V318" s="89"/>
      <c r="W318" s="89"/>
      <c r="X318" s="89"/>
      <c r="Y318" s="89"/>
      <c r="Z318" s="89"/>
      <c r="AA318" s="89"/>
      <c r="AB318" s="89"/>
      <c r="AC318" s="89"/>
      <c r="AD318" s="89"/>
      <c r="AE318" s="89"/>
      <c r="AF318" s="89"/>
      <c r="AG318" s="89"/>
      <c r="AH318" s="89"/>
      <c r="AI318" s="89"/>
      <c r="AJ318" s="89"/>
      <c r="AK318" s="89"/>
      <c r="AL318" s="89"/>
      <c r="AM318" s="89"/>
      <c r="AN318" s="89"/>
      <c r="AO318" s="89"/>
      <c r="AP318" s="89"/>
      <c r="AQ318" s="89"/>
      <c r="AR318" s="89"/>
      <c r="AS318" s="89"/>
      <c r="AT318" s="89"/>
      <c r="AU318" s="89"/>
      <c r="AV318" s="89"/>
      <c r="AW318" s="89"/>
      <c r="AX318" s="89"/>
      <c r="AY318" s="89"/>
      <c r="AZ318" s="89"/>
      <c r="BA318" s="89"/>
      <c r="BB318" s="89"/>
      <c r="BC318" s="89"/>
      <c r="BD318" s="89"/>
      <c r="BE318" s="89"/>
      <c r="BF318" s="89"/>
      <c r="BG318" s="89"/>
      <c r="BH318" s="89"/>
      <c r="BI318" s="89"/>
      <c r="BJ318" s="89"/>
      <c r="BK318" s="89"/>
      <c r="BL318" s="89"/>
      <c r="BM318" s="89"/>
      <c r="BN318" s="89"/>
      <c r="BO318" s="89"/>
      <c r="BP318" s="89"/>
      <c r="BQ318" s="89"/>
      <c r="BR318" s="89"/>
      <c r="BS318" s="89"/>
      <c r="BT318" s="89"/>
      <c r="BU318" s="89"/>
    </row>
    <row r="319" spans="1:101" s="8" customFormat="1" ht="30.75" customHeight="1" thickBot="1" x14ac:dyDescent="0.3">
      <c r="A319" s="69"/>
      <c r="B319" s="70"/>
      <c r="C319" s="71" t="s">
        <v>1266</v>
      </c>
      <c r="D319" s="72"/>
      <c r="E319" s="73"/>
      <c r="F319" s="74"/>
      <c r="G319" s="70"/>
      <c r="H319" s="74"/>
      <c r="I319" s="75">
        <f>SUM(I10:I318)</f>
        <v>57733384.690000005</v>
      </c>
      <c r="J319" s="75">
        <f>S319</f>
        <v>57733384.690000005</v>
      </c>
      <c r="K319" s="70"/>
      <c r="L319" s="76"/>
      <c r="M319" s="70"/>
      <c r="N319" s="77">
        <f>SUM(N10:N318)</f>
        <v>5186585.24</v>
      </c>
      <c r="O319" s="77">
        <f>SUM(O10:O318)</f>
        <v>6345391.1699999999</v>
      </c>
      <c r="P319" s="77">
        <f>SUM(P10:P318)</f>
        <v>2358027.31</v>
      </c>
      <c r="Q319" s="77">
        <f>SUM(Q10:Q318)</f>
        <v>12206052.849999996</v>
      </c>
      <c r="R319" s="77">
        <f>SUM(R10:R318)</f>
        <v>31637328.120000005</v>
      </c>
      <c r="S319" s="77">
        <f>R319+Q319+P319+O319+N319</f>
        <v>57733384.690000005</v>
      </c>
      <c r="T319" s="77">
        <f>I319</f>
        <v>57733384.690000005</v>
      </c>
      <c r="U319" s="78"/>
      <c r="V319" s="7"/>
      <c r="W319" s="7"/>
      <c r="X319" s="7"/>
      <c r="Y319" s="7"/>
      <c r="Z319" s="7"/>
      <c r="AA319" s="7"/>
      <c r="AB319" s="7"/>
      <c r="AC319" s="7"/>
      <c r="AD319" s="7"/>
      <c r="AE319" s="7"/>
      <c r="AF319" s="7"/>
      <c r="AG319" s="7"/>
      <c r="AH319" s="7"/>
      <c r="AI319" s="7"/>
      <c r="AJ319" s="7"/>
      <c r="AK319" s="7"/>
      <c r="AL319" s="7"/>
      <c r="AM319" s="7"/>
      <c r="AN319" s="7"/>
      <c r="AO319" s="7"/>
      <c r="AP319" s="7"/>
      <c r="AQ319" s="7"/>
      <c r="AR319" s="7"/>
      <c r="AS319" s="7"/>
      <c r="AT319" s="7"/>
      <c r="AU319" s="7"/>
      <c r="AV319" s="7"/>
      <c r="AW319" s="7"/>
      <c r="AX319" s="7"/>
      <c r="AY319" s="7"/>
      <c r="AZ319" s="7"/>
      <c r="BA319" s="7"/>
      <c r="BB319" s="7"/>
      <c r="BC319" s="7"/>
      <c r="BD319" s="7"/>
      <c r="BE319" s="7"/>
      <c r="BF319" s="7"/>
      <c r="BG319" s="7"/>
      <c r="BH319" s="7"/>
      <c r="BI319" s="7"/>
      <c r="BJ319" s="7"/>
      <c r="BK319" s="7"/>
      <c r="BL319" s="7"/>
      <c r="BM319" s="7"/>
      <c r="BN319" s="7"/>
      <c r="BO319" s="7"/>
      <c r="BP319" s="7"/>
      <c r="BQ319" s="7"/>
      <c r="BR319" s="7"/>
      <c r="BS319" s="7"/>
      <c r="BT319" s="7"/>
      <c r="BU319" s="7"/>
      <c r="BV319" s="7"/>
      <c r="BW319" s="7"/>
      <c r="BX319" s="7"/>
      <c r="BY319" s="7"/>
      <c r="BZ319" s="7"/>
      <c r="CA319" s="7"/>
      <c r="CB319" s="7"/>
      <c r="CC319" s="7"/>
      <c r="CD319" s="7"/>
      <c r="CE319" s="7"/>
      <c r="CF319" s="7"/>
      <c r="CG319" s="7"/>
      <c r="CH319" s="7"/>
      <c r="CI319" s="7"/>
      <c r="CJ319" s="7"/>
      <c r="CK319" s="7"/>
      <c r="CL319" s="7"/>
      <c r="CM319" s="7"/>
      <c r="CN319" s="7"/>
      <c r="CO319" s="7"/>
      <c r="CP319" s="7"/>
      <c r="CQ319" s="7"/>
      <c r="CR319" s="7"/>
      <c r="CS319" s="7"/>
      <c r="CT319" s="7"/>
      <c r="CU319" s="7"/>
      <c r="CV319" s="7"/>
      <c r="CW319" s="7"/>
    </row>
    <row r="320" spans="1:101" s="8" customFormat="1" x14ac:dyDescent="0.25">
      <c r="D320" s="79"/>
      <c r="E320" s="80"/>
      <c r="F320" s="81"/>
      <c r="H320" s="81"/>
      <c r="L320" s="82"/>
      <c r="U320" s="6"/>
      <c r="V320" s="7"/>
      <c r="W320" s="7"/>
      <c r="X320" s="7"/>
      <c r="Y320" s="7"/>
      <c r="Z320" s="7"/>
      <c r="AA320" s="7"/>
      <c r="AB320" s="7"/>
      <c r="AC320" s="7"/>
      <c r="AD320" s="7"/>
      <c r="AE320" s="7"/>
      <c r="AF320" s="7"/>
      <c r="AG320" s="7"/>
      <c r="AH320" s="7"/>
      <c r="AI320" s="7"/>
      <c r="AJ320" s="7"/>
      <c r="AK320" s="7"/>
      <c r="AL320" s="7"/>
      <c r="AM320" s="7"/>
      <c r="AN320" s="7"/>
      <c r="AO320" s="7"/>
      <c r="AP320" s="7"/>
      <c r="AQ320" s="7"/>
      <c r="AR320" s="7"/>
      <c r="AS320" s="7"/>
      <c r="AT320" s="7"/>
      <c r="AU320" s="7"/>
      <c r="AV320" s="7"/>
      <c r="AW320" s="7"/>
      <c r="AX320" s="7"/>
      <c r="AY320" s="7"/>
      <c r="AZ320" s="7"/>
      <c r="BA320" s="7"/>
    </row>
    <row r="321" spans="1:53" s="8" customFormat="1" x14ac:dyDescent="0.25">
      <c r="A321" s="83"/>
      <c r="D321" s="79"/>
      <c r="E321" s="80"/>
      <c r="F321" s="81"/>
      <c r="H321" s="81"/>
      <c r="L321" s="82"/>
      <c r="U321" s="6"/>
      <c r="V321" s="7"/>
      <c r="W321" s="7"/>
      <c r="X321" s="7"/>
      <c r="Y321" s="7"/>
      <c r="Z321" s="7"/>
      <c r="AA321" s="7"/>
      <c r="AB321" s="7"/>
      <c r="AC321" s="7"/>
      <c r="AD321" s="7"/>
      <c r="AE321" s="7"/>
      <c r="AF321" s="7"/>
      <c r="AG321" s="7"/>
      <c r="AH321" s="7"/>
      <c r="AI321" s="7"/>
      <c r="AJ321" s="7"/>
      <c r="AK321" s="7"/>
      <c r="AL321" s="7"/>
      <c r="AM321" s="7"/>
      <c r="AN321" s="7"/>
      <c r="AO321" s="7"/>
      <c r="AP321" s="7"/>
      <c r="AQ321" s="7"/>
      <c r="AR321" s="7"/>
      <c r="AS321" s="7"/>
      <c r="AT321" s="7"/>
      <c r="AU321" s="7"/>
      <c r="AV321" s="7"/>
      <c r="AW321" s="7"/>
      <c r="AX321" s="7"/>
      <c r="AY321" s="7"/>
      <c r="AZ321" s="7"/>
      <c r="BA321" s="7"/>
    </row>
    <row r="322" spans="1:53" s="8" customFormat="1" x14ac:dyDescent="0.25">
      <c r="A322" s="80"/>
      <c r="D322" s="79"/>
      <c r="E322" s="80"/>
      <c r="F322" s="81"/>
      <c r="H322" s="81"/>
      <c r="L322" s="82"/>
      <c r="U322" s="6"/>
      <c r="V322" s="7"/>
      <c r="W322" s="7"/>
      <c r="X322" s="7"/>
      <c r="Y322" s="7"/>
      <c r="Z322" s="7"/>
      <c r="AA322" s="7"/>
      <c r="AB322" s="7"/>
      <c r="AC322" s="7"/>
      <c r="AD322" s="7"/>
      <c r="AE322" s="7"/>
      <c r="AF322" s="7"/>
      <c r="AG322" s="7"/>
      <c r="AH322" s="7"/>
      <c r="AI322" s="7"/>
      <c r="AJ322" s="7"/>
      <c r="AK322" s="7"/>
      <c r="AL322" s="7"/>
      <c r="AM322" s="7"/>
      <c r="AN322" s="7"/>
      <c r="AO322" s="7"/>
      <c r="AP322" s="7"/>
      <c r="AQ322" s="7"/>
      <c r="AR322" s="7"/>
      <c r="AS322" s="7"/>
      <c r="AT322" s="7"/>
      <c r="AU322" s="7"/>
      <c r="AV322" s="7"/>
      <c r="AW322" s="7"/>
      <c r="AX322" s="7"/>
      <c r="AY322" s="7"/>
      <c r="AZ322" s="7"/>
      <c r="BA322" s="7"/>
    </row>
    <row r="323" spans="1:53" s="8" customFormat="1" x14ac:dyDescent="0.25">
      <c r="A323" s="80"/>
      <c r="D323" s="79"/>
      <c r="E323" s="80"/>
      <c r="F323" s="81"/>
      <c r="H323" s="81"/>
      <c r="L323" s="82"/>
      <c r="U323" s="6"/>
      <c r="V323" s="7"/>
      <c r="W323" s="7"/>
      <c r="X323" s="7"/>
      <c r="Y323" s="7"/>
      <c r="Z323" s="7"/>
      <c r="AA323" s="7"/>
      <c r="AB323" s="7"/>
      <c r="AC323" s="7"/>
      <c r="AD323" s="7"/>
      <c r="AE323" s="7"/>
      <c r="AF323" s="7"/>
      <c r="AG323" s="7"/>
      <c r="AH323" s="7"/>
      <c r="AI323" s="7"/>
      <c r="AJ323" s="7"/>
      <c r="AK323" s="7"/>
      <c r="AL323" s="7"/>
      <c r="AM323" s="7"/>
      <c r="AN323" s="7"/>
      <c r="AO323" s="7"/>
      <c r="AP323" s="7"/>
      <c r="AQ323" s="7"/>
      <c r="AR323" s="7"/>
      <c r="AS323" s="7"/>
      <c r="AT323" s="7"/>
      <c r="AU323" s="7"/>
      <c r="AV323" s="7"/>
      <c r="AW323" s="7"/>
      <c r="AX323" s="7"/>
      <c r="AY323" s="7"/>
      <c r="AZ323" s="7"/>
      <c r="BA323" s="7"/>
    </row>
    <row r="324" spans="1:53" s="8" customFormat="1" x14ac:dyDescent="0.25">
      <c r="A324" s="84" t="s">
        <v>1267</v>
      </c>
      <c r="D324" s="79"/>
      <c r="E324" s="80"/>
      <c r="F324" s="81"/>
      <c r="H324" s="81"/>
      <c r="L324" s="82"/>
      <c r="U324" s="6"/>
      <c r="V324" s="7"/>
      <c r="W324" s="7"/>
      <c r="X324" s="7"/>
      <c r="Y324" s="7"/>
      <c r="Z324" s="7"/>
      <c r="AA324" s="7"/>
      <c r="AB324" s="7"/>
      <c r="AC324" s="7"/>
      <c r="AD324" s="7"/>
      <c r="AE324" s="7"/>
      <c r="AF324" s="7"/>
      <c r="AG324" s="7"/>
      <c r="AH324" s="7"/>
      <c r="AI324" s="7"/>
      <c r="AJ324" s="7"/>
      <c r="AK324" s="7"/>
      <c r="AL324" s="7"/>
      <c r="AM324" s="7"/>
      <c r="AN324" s="7"/>
      <c r="AO324" s="7"/>
      <c r="AP324" s="7"/>
      <c r="AQ324" s="7"/>
      <c r="AR324" s="7"/>
      <c r="AS324" s="7"/>
      <c r="AT324" s="7"/>
      <c r="AU324" s="7"/>
      <c r="AV324" s="7"/>
      <c r="AW324" s="7"/>
      <c r="AX324" s="7"/>
      <c r="AY324" s="7"/>
      <c r="AZ324" s="7"/>
      <c r="BA324" s="7"/>
    </row>
    <row r="325" spans="1:53" s="8" customFormat="1" x14ac:dyDescent="0.25">
      <c r="A325" s="80" t="s">
        <v>1268</v>
      </c>
      <c r="D325" s="79"/>
      <c r="E325" s="80"/>
      <c r="F325" s="81"/>
      <c r="H325" s="81"/>
      <c r="L325" s="82"/>
      <c r="U325" s="6"/>
      <c r="V325" s="7"/>
      <c r="W325" s="7"/>
      <c r="X325" s="7"/>
      <c r="Y325" s="7"/>
      <c r="Z325" s="7"/>
      <c r="AA325" s="7"/>
      <c r="AB325" s="7"/>
      <c r="AC325" s="7"/>
      <c r="AD325" s="7"/>
      <c r="AE325" s="7"/>
      <c r="AF325" s="7"/>
      <c r="AG325" s="7"/>
      <c r="AH325" s="7"/>
      <c r="AI325" s="7"/>
      <c r="AJ325" s="7"/>
      <c r="AK325" s="7"/>
      <c r="AL325" s="7"/>
      <c r="AM325" s="7"/>
      <c r="AN325" s="7"/>
      <c r="AO325" s="7"/>
      <c r="AP325" s="7"/>
      <c r="AQ325" s="7"/>
      <c r="AR325" s="7"/>
      <c r="AS325" s="7"/>
      <c r="AT325" s="7"/>
      <c r="AU325" s="7"/>
      <c r="AV325" s="7"/>
      <c r="AW325" s="7"/>
      <c r="AX325" s="7"/>
      <c r="AY325" s="7"/>
      <c r="AZ325" s="7"/>
      <c r="BA325" s="7"/>
    </row>
    <row r="326" spans="1:53" s="8" customFormat="1" x14ac:dyDescent="0.25">
      <c r="A326" s="80"/>
      <c r="D326" s="79"/>
      <c r="E326" s="80"/>
      <c r="F326" s="81"/>
      <c r="H326" s="81"/>
      <c r="L326" s="82"/>
      <c r="U326" s="6"/>
      <c r="V326" s="7"/>
      <c r="W326" s="7"/>
      <c r="X326" s="7"/>
      <c r="Y326" s="7"/>
      <c r="Z326" s="7"/>
      <c r="AA326" s="7"/>
      <c r="AB326" s="7"/>
      <c r="AC326" s="7"/>
      <c r="AD326" s="7"/>
      <c r="AE326" s="7"/>
      <c r="AF326" s="7"/>
      <c r="AG326" s="7"/>
      <c r="AH326" s="7"/>
      <c r="AI326" s="7"/>
      <c r="AJ326" s="7"/>
      <c r="AK326" s="7"/>
      <c r="AL326" s="7"/>
      <c r="AM326" s="7"/>
      <c r="AN326" s="7"/>
      <c r="AO326" s="7"/>
      <c r="AP326" s="7"/>
      <c r="AQ326" s="7"/>
      <c r="AR326" s="7"/>
      <c r="AS326" s="7"/>
      <c r="AT326" s="7"/>
      <c r="AU326" s="7"/>
      <c r="AV326" s="7"/>
      <c r="AW326" s="7"/>
      <c r="AX326" s="7"/>
      <c r="AY326" s="7"/>
      <c r="AZ326" s="7"/>
      <c r="BA326" s="7"/>
    </row>
    <row r="327" spans="1:53" s="8" customFormat="1" x14ac:dyDescent="0.25">
      <c r="A327" s="80"/>
      <c r="D327" s="79"/>
      <c r="E327" s="80"/>
      <c r="F327" s="81"/>
      <c r="H327" s="81"/>
      <c r="L327" s="82"/>
      <c r="U327" s="6"/>
      <c r="V327" s="7"/>
      <c r="W327" s="7"/>
      <c r="X327" s="7"/>
      <c r="Y327" s="7"/>
      <c r="Z327" s="7"/>
      <c r="AA327" s="7"/>
      <c r="AB327" s="7"/>
      <c r="AC327" s="7"/>
      <c r="AD327" s="7"/>
      <c r="AE327" s="7"/>
      <c r="AF327" s="7"/>
      <c r="AG327" s="7"/>
      <c r="AH327" s="7"/>
      <c r="AI327" s="7"/>
      <c r="AJ327" s="7"/>
      <c r="AK327" s="7"/>
      <c r="AL327" s="7"/>
      <c r="AM327" s="7"/>
      <c r="AN327" s="7"/>
      <c r="AO327" s="7"/>
      <c r="AP327" s="7"/>
      <c r="AQ327" s="7"/>
      <c r="AR327" s="7"/>
      <c r="AS327" s="7"/>
      <c r="AT327" s="7"/>
      <c r="AU327" s="7"/>
      <c r="AV327" s="7"/>
      <c r="AW327" s="7"/>
      <c r="AX327" s="7"/>
      <c r="AY327" s="7"/>
      <c r="AZ327" s="7"/>
      <c r="BA327" s="7"/>
    </row>
    <row r="328" spans="1:53" s="8" customFormat="1" x14ac:dyDescent="0.25">
      <c r="A328" s="80"/>
      <c r="D328" s="79"/>
      <c r="E328" s="80"/>
      <c r="F328" s="81"/>
      <c r="H328" s="81"/>
      <c r="L328" s="82"/>
      <c r="U328" s="6"/>
      <c r="V328" s="7"/>
      <c r="W328" s="7"/>
      <c r="X328" s="7"/>
      <c r="Y328" s="7"/>
      <c r="Z328" s="7"/>
      <c r="AA328" s="7"/>
      <c r="AB328" s="7"/>
      <c r="AC328" s="7"/>
      <c r="AD328" s="7"/>
      <c r="AE328" s="7"/>
      <c r="AF328" s="7"/>
      <c r="AG328" s="7"/>
      <c r="AH328" s="7"/>
      <c r="AI328" s="7"/>
      <c r="AJ328" s="7"/>
      <c r="AK328" s="7"/>
      <c r="AL328" s="7"/>
      <c r="AM328" s="7"/>
      <c r="AN328" s="7"/>
      <c r="AO328" s="7"/>
      <c r="AP328" s="7"/>
      <c r="AQ328" s="7"/>
      <c r="AR328" s="7"/>
      <c r="AS328" s="7"/>
      <c r="AT328" s="7"/>
      <c r="AU328" s="7"/>
      <c r="AV328" s="7"/>
      <c r="AW328" s="7"/>
      <c r="AX328" s="7"/>
      <c r="AY328" s="7"/>
      <c r="AZ328" s="7"/>
      <c r="BA328" s="7"/>
    </row>
    <row r="329" spans="1:53" s="8" customFormat="1" x14ac:dyDescent="0.25">
      <c r="A329" s="80"/>
      <c r="D329" s="79"/>
      <c r="E329" s="80"/>
      <c r="F329" s="81"/>
      <c r="H329" s="81"/>
      <c r="L329" s="82"/>
      <c r="U329" s="6"/>
      <c r="V329" s="7"/>
      <c r="W329" s="7"/>
      <c r="X329" s="7"/>
      <c r="Y329" s="7"/>
      <c r="Z329" s="7"/>
      <c r="AA329" s="7"/>
      <c r="AB329" s="7"/>
      <c r="AC329" s="7"/>
      <c r="AD329" s="7"/>
      <c r="AE329" s="7"/>
      <c r="AF329" s="7"/>
      <c r="AG329" s="7"/>
      <c r="AH329" s="7"/>
      <c r="AI329" s="7"/>
      <c r="AJ329" s="7"/>
      <c r="AK329" s="7"/>
      <c r="AL329" s="7"/>
      <c r="AM329" s="7"/>
      <c r="AN329" s="7"/>
      <c r="AO329" s="7"/>
      <c r="AP329" s="7"/>
      <c r="AQ329" s="7"/>
      <c r="AR329" s="7"/>
      <c r="AS329" s="7"/>
      <c r="AT329" s="7"/>
      <c r="AU329" s="7"/>
      <c r="AV329" s="7"/>
      <c r="AW329" s="7"/>
      <c r="AX329" s="7"/>
      <c r="AY329" s="7"/>
      <c r="AZ329" s="7"/>
      <c r="BA329" s="7"/>
    </row>
    <row r="330" spans="1:53" s="8" customFormat="1" x14ac:dyDescent="0.25">
      <c r="A330" s="68"/>
      <c r="D330" s="79"/>
      <c r="E330" s="80"/>
      <c r="F330" s="81"/>
      <c r="H330" s="81"/>
      <c r="L330" s="82"/>
      <c r="U330" s="6"/>
      <c r="V330" s="7"/>
      <c r="W330" s="7"/>
      <c r="X330" s="7"/>
      <c r="Y330" s="7"/>
      <c r="Z330" s="7"/>
      <c r="AA330" s="7"/>
      <c r="AB330" s="7"/>
      <c r="AC330" s="7"/>
      <c r="AD330" s="7"/>
      <c r="AE330" s="7"/>
      <c r="AF330" s="7"/>
      <c r="AG330" s="7"/>
      <c r="AH330" s="7"/>
      <c r="AI330" s="7"/>
      <c r="AJ330" s="7"/>
      <c r="AK330" s="7"/>
      <c r="AL330" s="7"/>
      <c r="AM330" s="7"/>
      <c r="AN330" s="7"/>
      <c r="AO330" s="7"/>
      <c r="AP330" s="7"/>
      <c r="AQ330" s="7"/>
      <c r="AR330" s="7"/>
      <c r="AS330" s="7"/>
      <c r="AT330" s="7"/>
      <c r="AU330" s="7"/>
      <c r="AV330" s="7"/>
      <c r="AW330" s="7"/>
      <c r="AX330" s="7"/>
      <c r="AY330" s="7"/>
      <c r="AZ330" s="7"/>
      <c r="BA330" s="7"/>
    </row>
    <row r="331" spans="1:53" s="8" customFormat="1" x14ac:dyDescent="0.25">
      <c r="A331" s="80"/>
      <c r="D331" s="79"/>
      <c r="E331" s="80"/>
      <c r="F331" s="81"/>
      <c r="H331" s="81"/>
      <c r="L331" s="82"/>
      <c r="U331" s="6"/>
      <c r="V331" s="7"/>
      <c r="W331" s="7"/>
      <c r="X331" s="7"/>
      <c r="Y331" s="7"/>
      <c r="Z331" s="7"/>
      <c r="AA331" s="7"/>
      <c r="AB331" s="7"/>
      <c r="AC331" s="7"/>
      <c r="AD331" s="7"/>
      <c r="AE331" s="7"/>
      <c r="AF331" s="7"/>
      <c r="AG331" s="7"/>
      <c r="AH331" s="7"/>
      <c r="AI331" s="7"/>
      <c r="AJ331" s="7"/>
      <c r="AK331" s="7"/>
      <c r="AL331" s="7"/>
      <c r="AM331" s="7"/>
      <c r="AN331" s="7"/>
      <c r="AO331" s="7"/>
      <c r="AP331" s="7"/>
      <c r="AQ331" s="7"/>
      <c r="AR331" s="7"/>
      <c r="AS331" s="7"/>
      <c r="AT331" s="7"/>
      <c r="AU331" s="7"/>
      <c r="AV331" s="7"/>
      <c r="AW331" s="7"/>
      <c r="AX331" s="7"/>
      <c r="AY331" s="7"/>
      <c r="AZ331" s="7"/>
      <c r="BA331" s="7"/>
    </row>
    <row r="332" spans="1:53" s="8" customFormat="1" x14ac:dyDescent="0.25">
      <c r="A332" s="80"/>
      <c r="D332" s="79"/>
      <c r="E332" s="80"/>
      <c r="F332" s="81"/>
      <c r="H332" s="81"/>
      <c r="L332" s="82"/>
      <c r="U332" s="6"/>
      <c r="V332" s="7"/>
      <c r="W332" s="7"/>
      <c r="X332" s="7"/>
      <c r="Y332" s="7"/>
      <c r="Z332" s="7"/>
      <c r="AA332" s="7"/>
      <c r="AB332" s="7"/>
      <c r="AC332" s="7"/>
      <c r="AD332" s="7"/>
      <c r="AE332" s="7"/>
      <c r="AF332" s="7"/>
      <c r="AG332" s="7"/>
      <c r="AH332" s="7"/>
      <c r="AI332" s="7"/>
      <c r="AJ332" s="7"/>
      <c r="AK332" s="7"/>
      <c r="AL332" s="7"/>
      <c r="AM332" s="7"/>
      <c r="AN332" s="7"/>
      <c r="AO332" s="7"/>
      <c r="AP332" s="7"/>
      <c r="AQ332" s="7"/>
      <c r="AR332" s="7"/>
      <c r="AS332" s="7"/>
      <c r="AT332" s="7"/>
      <c r="AU332" s="7"/>
      <c r="AV332" s="7"/>
      <c r="AW332" s="7"/>
      <c r="AX332" s="7"/>
      <c r="AY332" s="7"/>
      <c r="AZ332" s="7"/>
      <c r="BA332" s="7"/>
    </row>
    <row r="333" spans="1:53" s="8" customFormat="1" x14ac:dyDescent="0.25">
      <c r="A333" s="80"/>
      <c r="D333" s="79"/>
      <c r="E333" s="80"/>
      <c r="F333" s="81"/>
      <c r="H333" s="81"/>
      <c r="L333" s="82"/>
      <c r="U333" s="6"/>
      <c r="V333" s="7"/>
      <c r="W333" s="7"/>
      <c r="X333" s="7"/>
      <c r="Y333" s="7"/>
      <c r="Z333" s="7"/>
      <c r="AA333" s="7"/>
      <c r="AB333" s="7"/>
      <c r="AC333" s="7"/>
      <c r="AD333" s="7"/>
      <c r="AE333" s="7"/>
      <c r="AF333" s="7"/>
      <c r="AG333" s="7"/>
      <c r="AH333" s="7"/>
      <c r="AI333" s="7"/>
      <c r="AJ333" s="7"/>
      <c r="AK333" s="7"/>
      <c r="AL333" s="7"/>
      <c r="AM333" s="7"/>
      <c r="AN333" s="7"/>
      <c r="AO333" s="7"/>
      <c r="AP333" s="7"/>
      <c r="AQ333" s="7"/>
      <c r="AR333" s="7"/>
      <c r="AS333" s="7"/>
      <c r="AT333" s="7"/>
      <c r="AU333" s="7"/>
      <c r="AV333" s="7"/>
      <c r="AW333" s="7"/>
      <c r="AX333" s="7"/>
      <c r="AY333" s="7"/>
      <c r="AZ333" s="7"/>
      <c r="BA333" s="7"/>
    </row>
    <row r="334" spans="1:53" s="8" customFormat="1" x14ac:dyDescent="0.25">
      <c r="A334" s="80"/>
      <c r="D334" s="79"/>
      <c r="E334" s="80"/>
      <c r="F334" s="81"/>
      <c r="H334" s="81"/>
      <c r="L334" s="82"/>
      <c r="U334" s="6"/>
      <c r="V334" s="7"/>
      <c r="W334" s="7"/>
      <c r="X334" s="7"/>
      <c r="Y334" s="7"/>
      <c r="Z334" s="7"/>
      <c r="AA334" s="7"/>
      <c r="AB334" s="7"/>
      <c r="AC334" s="7"/>
      <c r="AD334" s="7"/>
      <c r="AE334" s="7"/>
      <c r="AF334" s="7"/>
      <c r="AG334" s="7"/>
      <c r="AH334" s="7"/>
      <c r="AI334" s="7"/>
      <c r="AJ334" s="7"/>
      <c r="AK334" s="7"/>
      <c r="AL334" s="7"/>
      <c r="AM334" s="7"/>
      <c r="AN334" s="7"/>
      <c r="AO334" s="7"/>
      <c r="AP334" s="7"/>
      <c r="AQ334" s="7"/>
      <c r="AR334" s="7"/>
      <c r="AS334" s="7"/>
      <c r="AT334" s="7"/>
      <c r="AU334" s="7"/>
      <c r="AV334" s="7"/>
      <c r="AW334" s="7"/>
      <c r="AX334" s="7"/>
      <c r="AY334" s="7"/>
      <c r="AZ334" s="7"/>
      <c r="BA334" s="7"/>
    </row>
    <row r="335" spans="1:53" s="8" customFormat="1" x14ac:dyDescent="0.25">
      <c r="A335" s="80"/>
      <c r="D335" s="79"/>
      <c r="E335" s="80"/>
      <c r="F335" s="81"/>
      <c r="H335" s="81"/>
      <c r="L335" s="82"/>
      <c r="U335" s="6"/>
      <c r="V335" s="7"/>
      <c r="W335" s="7"/>
      <c r="X335" s="7"/>
      <c r="Y335" s="7"/>
      <c r="Z335" s="7"/>
      <c r="AA335" s="7"/>
      <c r="AB335" s="7"/>
      <c r="AC335" s="7"/>
      <c r="AD335" s="7"/>
      <c r="AE335" s="7"/>
      <c r="AF335" s="7"/>
      <c r="AG335" s="7"/>
      <c r="AH335" s="7"/>
      <c r="AI335" s="7"/>
      <c r="AJ335" s="7"/>
      <c r="AK335" s="7"/>
      <c r="AL335" s="7"/>
      <c r="AM335" s="7"/>
      <c r="AN335" s="7"/>
      <c r="AO335" s="7"/>
      <c r="AP335" s="7"/>
      <c r="AQ335" s="7"/>
      <c r="AR335" s="7"/>
      <c r="AS335" s="7"/>
      <c r="AT335" s="7"/>
      <c r="AU335" s="7"/>
      <c r="AV335" s="7"/>
      <c r="AW335" s="7"/>
      <c r="AX335" s="7"/>
      <c r="AY335" s="7"/>
      <c r="AZ335" s="7"/>
      <c r="BA335" s="7"/>
    </row>
    <row r="336" spans="1:53" s="8" customFormat="1" x14ac:dyDescent="0.25">
      <c r="A336" s="80"/>
      <c r="D336" s="79"/>
      <c r="E336" s="80"/>
      <c r="F336" s="81"/>
      <c r="H336" s="81"/>
      <c r="L336" s="82"/>
      <c r="U336" s="6"/>
      <c r="V336" s="7"/>
      <c r="W336" s="7"/>
      <c r="X336" s="7"/>
      <c r="Y336" s="7"/>
      <c r="Z336" s="7"/>
      <c r="AA336" s="7"/>
      <c r="AB336" s="7"/>
      <c r="AC336" s="7"/>
      <c r="AD336" s="7"/>
      <c r="AE336" s="7"/>
      <c r="AF336" s="7"/>
      <c r="AG336" s="7"/>
      <c r="AH336" s="7"/>
      <c r="AI336" s="7"/>
      <c r="AJ336" s="7"/>
      <c r="AK336" s="7"/>
      <c r="AL336" s="7"/>
      <c r="AM336" s="7"/>
      <c r="AN336" s="7"/>
      <c r="AO336" s="7"/>
      <c r="AP336" s="7"/>
      <c r="AQ336" s="7"/>
      <c r="AR336" s="7"/>
      <c r="AS336" s="7"/>
      <c r="AT336" s="7"/>
      <c r="AU336" s="7"/>
      <c r="AV336" s="7"/>
      <c r="AW336" s="7"/>
      <c r="AX336" s="7"/>
      <c r="AY336" s="7"/>
      <c r="AZ336" s="7"/>
      <c r="BA336" s="7"/>
    </row>
    <row r="337" spans="1:53" s="8" customFormat="1" x14ac:dyDescent="0.25">
      <c r="A337" s="80"/>
      <c r="D337" s="79"/>
      <c r="E337" s="80"/>
      <c r="F337" s="81"/>
      <c r="H337" s="81"/>
      <c r="L337" s="82"/>
      <c r="U337" s="6"/>
      <c r="V337" s="7"/>
      <c r="W337" s="7"/>
      <c r="X337" s="7"/>
      <c r="Y337" s="7"/>
      <c r="Z337" s="7"/>
      <c r="AA337" s="7"/>
      <c r="AB337" s="7"/>
      <c r="AC337" s="7"/>
      <c r="AD337" s="7"/>
      <c r="AE337" s="7"/>
      <c r="AF337" s="7"/>
      <c r="AG337" s="7"/>
      <c r="AH337" s="7"/>
      <c r="AI337" s="7"/>
      <c r="AJ337" s="7"/>
      <c r="AK337" s="7"/>
      <c r="AL337" s="7"/>
      <c r="AM337" s="7"/>
      <c r="AN337" s="7"/>
      <c r="AO337" s="7"/>
      <c r="AP337" s="7"/>
      <c r="AQ337" s="7"/>
      <c r="AR337" s="7"/>
      <c r="AS337" s="7"/>
      <c r="AT337" s="7"/>
      <c r="AU337" s="7"/>
      <c r="AV337" s="7"/>
      <c r="AW337" s="7"/>
      <c r="AX337" s="7"/>
      <c r="AY337" s="7"/>
      <c r="AZ337" s="7"/>
      <c r="BA337" s="7"/>
    </row>
    <row r="338" spans="1:53" s="8" customFormat="1" x14ac:dyDescent="0.25">
      <c r="A338" s="80"/>
      <c r="D338" s="79"/>
      <c r="E338" s="80"/>
      <c r="F338" s="81"/>
      <c r="H338" s="81"/>
      <c r="L338" s="82"/>
      <c r="U338" s="6"/>
      <c r="V338" s="7"/>
      <c r="W338" s="7"/>
      <c r="X338" s="7"/>
      <c r="Y338" s="7"/>
      <c r="Z338" s="7"/>
      <c r="AA338" s="7"/>
      <c r="AB338" s="7"/>
      <c r="AC338" s="7"/>
      <c r="AD338" s="7"/>
      <c r="AE338" s="7"/>
      <c r="AF338" s="7"/>
      <c r="AG338" s="7"/>
      <c r="AH338" s="7"/>
      <c r="AI338" s="7"/>
      <c r="AJ338" s="7"/>
      <c r="AK338" s="7"/>
      <c r="AL338" s="7"/>
      <c r="AM338" s="7"/>
      <c r="AN338" s="7"/>
      <c r="AO338" s="7"/>
      <c r="AP338" s="7"/>
      <c r="AQ338" s="7"/>
      <c r="AR338" s="7"/>
      <c r="AS338" s="7"/>
      <c r="AT338" s="7"/>
      <c r="AU338" s="7"/>
      <c r="AV338" s="7"/>
      <c r="AW338" s="7"/>
      <c r="AX338" s="7"/>
      <c r="AY338" s="7"/>
      <c r="AZ338" s="7"/>
      <c r="BA338" s="7"/>
    </row>
    <row r="339" spans="1:53" s="8" customFormat="1" x14ac:dyDescent="0.25">
      <c r="A339" s="80"/>
      <c r="D339" s="79"/>
      <c r="E339" s="80"/>
      <c r="F339" s="81"/>
      <c r="H339" s="81"/>
      <c r="L339" s="82"/>
      <c r="U339" s="6"/>
      <c r="V339" s="7"/>
      <c r="W339" s="7"/>
      <c r="X339" s="7"/>
      <c r="Y339" s="7"/>
      <c r="Z339" s="7"/>
      <c r="AA339" s="7"/>
      <c r="AB339" s="7"/>
      <c r="AC339" s="7"/>
      <c r="AD339" s="7"/>
      <c r="AE339" s="7"/>
      <c r="AF339" s="7"/>
      <c r="AG339" s="7"/>
      <c r="AH339" s="7"/>
      <c r="AI339" s="7"/>
      <c r="AJ339" s="7"/>
      <c r="AK339" s="7"/>
      <c r="AL339" s="7"/>
      <c r="AM339" s="7"/>
      <c r="AN339" s="7"/>
      <c r="AO339" s="7"/>
      <c r="AP339" s="7"/>
      <c r="AQ339" s="7"/>
      <c r="AR339" s="7"/>
      <c r="AS339" s="7"/>
      <c r="AT339" s="7"/>
      <c r="AU339" s="7"/>
      <c r="AV339" s="7"/>
      <c r="AW339" s="7"/>
      <c r="AX339" s="7"/>
      <c r="AY339" s="7"/>
      <c r="AZ339" s="7"/>
      <c r="BA339" s="7"/>
    </row>
    <row r="340" spans="1:53" s="8" customFormat="1" x14ac:dyDescent="0.25">
      <c r="A340" s="80"/>
      <c r="D340" s="79"/>
      <c r="E340" s="80"/>
      <c r="F340" s="81"/>
      <c r="H340" s="81"/>
      <c r="L340" s="82"/>
      <c r="U340" s="6"/>
      <c r="V340" s="7"/>
      <c r="W340" s="7"/>
      <c r="X340" s="7"/>
      <c r="Y340" s="7"/>
      <c r="Z340" s="7"/>
      <c r="AA340" s="7"/>
      <c r="AB340" s="7"/>
      <c r="AC340" s="7"/>
      <c r="AD340" s="7"/>
      <c r="AE340" s="7"/>
      <c r="AF340" s="7"/>
      <c r="AG340" s="7"/>
      <c r="AH340" s="7"/>
      <c r="AI340" s="7"/>
      <c r="AJ340" s="7"/>
      <c r="AK340" s="7"/>
      <c r="AL340" s="7"/>
      <c r="AM340" s="7"/>
      <c r="AN340" s="7"/>
      <c r="AO340" s="7"/>
      <c r="AP340" s="7"/>
      <c r="AQ340" s="7"/>
      <c r="AR340" s="7"/>
      <c r="AS340" s="7"/>
      <c r="AT340" s="7"/>
      <c r="AU340" s="7"/>
      <c r="AV340" s="7"/>
      <c r="AW340" s="7"/>
      <c r="AX340" s="7"/>
      <c r="AY340" s="7"/>
      <c r="AZ340" s="7"/>
      <c r="BA340" s="7"/>
    </row>
    <row r="341" spans="1:53" s="8" customFormat="1" x14ac:dyDescent="0.25">
      <c r="A341" s="80"/>
      <c r="D341" s="79"/>
      <c r="E341" s="80"/>
      <c r="F341" s="81"/>
      <c r="H341" s="81"/>
      <c r="L341" s="82"/>
      <c r="U341" s="6"/>
      <c r="V341" s="7"/>
      <c r="W341" s="7"/>
      <c r="X341" s="7"/>
      <c r="Y341" s="7"/>
      <c r="Z341" s="7"/>
      <c r="AA341" s="7"/>
      <c r="AB341" s="7"/>
      <c r="AC341" s="7"/>
      <c r="AD341" s="7"/>
      <c r="AE341" s="7"/>
      <c r="AF341" s="7"/>
      <c r="AG341" s="7"/>
      <c r="AH341" s="7"/>
      <c r="AI341" s="7"/>
      <c r="AJ341" s="7"/>
      <c r="AK341" s="7"/>
      <c r="AL341" s="7"/>
      <c r="AM341" s="7"/>
      <c r="AN341" s="7"/>
      <c r="AO341" s="7"/>
      <c r="AP341" s="7"/>
      <c r="AQ341" s="7"/>
      <c r="AR341" s="7"/>
      <c r="AS341" s="7"/>
      <c r="AT341" s="7"/>
      <c r="AU341" s="7"/>
      <c r="AV341" s="7"/>
      <c r="AW341" s="7"/>
      <c r="AX341" s="7"/>
      <c r="AY341" s="7"/>
      <c r="AZ341" s="7"/>
      <c r="BA341" s="7"/>
    </row>
    <row r="342" spans="1:53" s="8" customFormat="1" x14ac:dyDescent="0.25">
      <c r="A342" s="80"/>
      <c r="D342" s="79"/>
      <c r="E342" s="80"/>
      <c r="F342" s="81"/>
      <c r="H342" s="81"/>
      <c r="L342" s="82"/>
      <c r="U342" s="6"/>
      <c r="V342" s="7"/>
      <c r="W342" s="7"/>
      <c r="X342" s="7"/>
      <c r="Y342" s="7"/>
      <c r="Z342" s="7"/>
      <c r="AA342" s="7"/>
      <c r="AB342" s="7"/>
      <c r="AC342" s="7"/>
      <c r="AD342" s="7"/>
      <c r="AE342" s="7"/>
      <c r="AF342" s="7"/>
      <c r="AG342" s="7"/>
      <c r="AH342" s="7"/>
      <c r="AI342" s="7"/>
      <c r="AJ342" s="7"/>
      <c r="AK342" s="7"/>
      <c r="AL342" s="7"/>
      <c r="AM342" s="7"/>
      <c r="AN342" s="7"/>
      <c r="AO342" s="7"/>
      <c r="AP342" s="7"/>
      <c r="AQ342" s="7"/>
      <c r="AR342" s="7"/>
      <c r="AS342" s="7"/>
      <c r="AT342" s="7"/>
      <c r="AU342" s="7"/>
      <c r="AV342" s="7"/>
      <c r="AW342" s="7"/>
      <c r="AX342" s="7"/>
      <c r="AY342" s="7"/>
      <c r="AZ342" s="7"/>
      <c r="BA342" s="7"/>
    </row>
    <row r="343" spans="1:53" s="8" customFormat="1" x14ac:dyDescent="0.25">
      <c r="A343" s="80"/>
      <c r="D343" s="79"/>
      <c r="E343" s="80"/>
      <c r="F343" s="81"/>
      <c r="H343" s="81"/>
      <c r="L343" s="82"/>
      <c r="U343" s="6"/>
      <c r="V343" s="7"/>
      <c r="W343" s="7"/>
      <c r="X343" s="7"/>
      <c r="Y343" s="7"/>
      <c r="Z343" s="7"/>
      <c r="AA343" s="7"/>
      <c r="AB343" s="7"/>
      <c r="AC343" s="7"/>
      <c r="AD343" s="7"/>
      <c r="AE343" s="7"/>
      <c r="AF343" s="7"/>
      <c r="AG343" s="7"/>
      <c r="AH343" s="7"/>
      <c r="AI343" s="7"/>
      <c r="AJ343" s="7"/>
      <c r="AK343" s="7"/>
      <c r="AL343" s="7"/>
      <c r="AM343" s="7"/>
      <c r="AN343" s="7"/>
      <c r="AO343" s="7"/>
      <c r="AP343" s="7"/>
      <c r="AQ343" s="7"/>
      <c r="AR343" s="7"/>
      <c r="AS343" s="7"/>
      <c r="AT343" s="7"/>
      <c r="AU343" s="7"/>
      <c r="AV343" s="7"/>
      <c r="AW343" s="7"/>
      <c r="AX343" s="7"/>
      <c r="AY343" s="7"/>
      <c r="AZ343" s="7"/>
      <c r="BA343" s="7"/>
    </row>
    <row r="344" spans="1:53" s="8" customFormat="1" x14ac:dyDescent="0.25">
      <c r="A344" s="80"/>
      <c r="D344" s="79"/>
      <c r="E344" s="80"/>
      <c r="F344" s="81"/>
      <c r="H344" s="81"/>
      <c r="L344" s="82"/>
      <c r="U344" s="6"/>
      <c r="V344" s="7"/>
      <c r="W344" s="7"/>
      <c r="X344" s="7"/>
      <c r="Y344" s="7"/>
      <c r="Z344" s="7"/>
      <c r="AA344" s="7"/>
      <c r="AB344" s="7"/>
      <c r="AC344" s="7"/>
      <c r="AD344" s="7"/>
      <c r="AE344" s="7"/>
      <c r="AF344" s="7"/>
      <c r="AG344" s="7"/>
      <c r="AH344" s="7"/>
      <c r="AI344" s="7"/>
      <c r="AJ344" s="7"/>
      <c r="AK344" s="7"/>
      <c r="AL344" s="7"/>
      <c r="AM344" s="7"/>
      <c r="AN344" s="7"/>
      <c r="AO344" s="7"/>
      <c r="AP344" s="7"/>
      <c r="AQ344" s="7"/>
      <c r="AR344" s="7"/>
      <c r="AS344" s="7"/>
      <c r="AT344" s="7"/>
      <c r="AU344" s="7"/>
      <c r="AV344" s="7"/>
      <c r="AW344" s="7"/>
      <c r="AX344" s="7"/>
      <c r="AY344" s="7"/>
      <c r="AZ344" s="7"/>
      <c r="BA344" s="7"/>
    </row>
    <row r="345" spans="1:53" s="8" customFormat="1" x14ac:dyDescent="0.25">
      <c r="A345" s="80"/>
      <c r="D345" s="79"/>
      <c r="E345" s="80"/>
      <c r="F345" s="81"/>
      <c r="H345" s="81"/>
      <c r="L345" s="82"/>
      <c r="U345" s="6"/>
      <c r="V345" s="7"/>
      <c r="W345" s="7"/>
      <c r="X345" s="7"/>
      <c r="Y345" s="7"/>
      <c r="Z345" s="7"/>
      <c r="AA345" s="7"/>
      <c r="AB345" s="7"/>
      <c r="AC345" s="7"/>
      <c r="AD345" s="7"/>
      <c r="AE345" s="7"/>
      <c r="AF345" s="7"/>
      <c r="AG345" s="7"/>
      <c r="AH345" s="7"/>
      <c r="AI345" s="7"/>
      <c r="AJ345" s="7"/>
      <c r="AK345" s="7"/>
      <c r="AL345" s="7"/>
      <c r="AM345" s="7"/>
      <c r="AN345" s="7"/>
      <c r="AO345" s="7"/>
      <c r="AP345" s="7"/>
      <c r="AQ345" s="7"/>
      <c r="AR345" s="7"/>
      <c r="AS345" s="7"/>
      <c r="AT345" s="7"/>
      <c r="AU345" s="7"/>
      <c r="AV345" s="7"/>
      <c r="AW345" s="7"/>
      <c r="AX345" s="7"/>
      <c r="AY345" s="7"/>
      <c r="AZ345" s="7"/>
      <c r="BA345" s="7"/>
    </row>
    <row r="346" spans="1:53" s="8" customFormat="1" x14ac:dyDescent="0.25">
      <c r="A346" s="80"/>
      <c r="D346" s="79"/>
      <c r="E346" s="80"/>
      <c r="F346" s="81"/>
      <c r="H346" s="81"/>
      <c r="L346" s="82"/>
      <c r="U346" s="6"/>
      <c r="V346" s="7"/>
      <c r="W346" s="7"/>
      <c r="X346" s="7"/>
      <c r="Y346" s="7"/>
      <c r="Z346" s="7"/>
      <c r="AA346" s="7"/>
      <c r="AB346" s="7"/>
      <c r="AC346" s="7"/>
      <c r="AD346" s="7"/>
      <c r="AE346" s="7"/>
      <c r="AF346" s="7"/>
      <c r="AG346" s="7"/>
      <c r="AH346" s="7"/>
      <c r="AI346" s="7"/>
      <c r="AJ346" s="7"/>
      <c r="AK346" s="7"/>
      <c r="AL346" s="7"/>
      <c r="AM346" s="7"/>
      <c r="AN346" s="7"/>
      <c r="AO346" s="7"/>
      <c r="AP346" s="7"/>
      <c r="AQ346" s="7"/>
      <c r="AR346" s="7"/>
      <c r="AS346" s="7"/>
      <c r="AT346" s="7"/>
      <c r="AU346" s="7"/>
      <c r="AV346" s="7"/>
      <c r="AW346" s="7"/>
      <c r="AX346" s="7"/>
      <c r="AY346" s="7"/>
      <c r="AZ346" s="7"/>
      <c r="BA346" s="7"/>
    </row>
    <row r="347" spans="1:53" s="8" customFormat="1" x14ac:dyDescent="0.25">
      <c r="A347" s="80"/>
      <c r="D347" s="79"/>
      <c r="E347" s="80"/>
      <c r="F347" s="81"/>
      <c r="H347" s="81"/>
      <c r="L347" s="82"/>
      <c r="U347" s="6"/>
      <c r="V347" s="7"/>
      <c r="W347" s="7"/>
      <c r="X347" s="7"/>
      <c r="Y347" s="7"/>
      <c r="Z347" s="7"/>
      <c r="AA347" s="7"/>
      <c r="AB347" s="7"/>
      <c r="AC347" s="7"/>
      <c r="AD347" s="7"/>
      <c r="AE347" s="7"/>
      <c r="AF347" s="7"/>
      <c r="AG347" s="7"/>
      <c r="AH347" s="7"/>
      <c r="AI347" s="7"/>
      <c r="AJ347" s="7"/>
      <c r="AK347" s="7"/>
      <c r="AL347" s="7"/>
      <c r="AM347" s="7"/>
      <c r="AN347" s="7"/>
      <c r="AO347" s="7"/>
      <c r="AP347" s="7"/>
      <c r="AQ347" s="7"/>
      <c r="AR347" s="7"/>
      <c r="AS347" s="7"/>
      <c r="AT347" s="7"/>
      <c r="AU347" s="7"/>
      <c r="AV347" s="7"/>
      <c r="AW347" s="7"/>
      <c r="AX347" s="7"/>
      <c r="AY347" s="7"/>
      <c r="AZ347" s="7"/>
      <c r="BA347" s="7"/>
    </row>
    <row r="348" spans="1:53" s="8" customFormat="1" x14ac:dyDescent="0.25">
      <c r="A348" s="80"/>
      <c r="D348" s="79"/>
      <c r="E348" s="80"/>
      <c r="F348" s="81"/>
      <c r="H348" s="81"/>
      <c r="L348" s="82"/>
      <c r="U348" s="6"/>
      <c r="V348" s="7"/>
      <c r="W348" s="7"/>
      <c r="X348" s="7"/>
      <c r="Y348" s="7"/>
      <c r="Z348" s="7"/>
      <c r="AA348" s="7"/>
      <c r="AB348" s="7"/>
      <c r="AC348" s="7"/>
      <c r="AD348" s="7"/>
      <c r="AE348" s="7"/>
      <c r="AF348" s="7"/>
      <c r="AG348" s="7"/>
      <c r="AH348" s="7"/>
      <c r="AI348" s="7"/>
      <c r="AJ348" s="7"/>
      <c r="AK348" s="7"/>
      <c r="AL348" s="7"/>
      <c r="AM348" s="7"/>
      <c r="AN348" s="7"/>
      <c r="AO348" s="7"/>
      <c r="AP348" s="7"/>
      <c r="AQ348" s="7"/>
      <c r="AR348" s="7"/>
      <c r="AS348" s="7"/>
      <c r="AT348" s="7"/>
      <c r="AU348" s="7"/>
      <c r="AV348" s="7"/>
      <c r="AW348" s="7"/>
      <c r="AX348" s="7"/>
      <c r="AY348" s="7"/>
      <c r="AZ348" s="7"/>
      <c r="BA348" s="7"/>
    </row>
    <row r="349" spans="1:53" s="8" customFormat="1" x14ac:dyDescent="0.25">
      <c r="A349" s="80"/>
      <c r="D349" s="79"/>
      <c r="E349" s="80"/>
      <c r="F349" s="81"/>
      <c r="H349" s="81"/>
      <c r="L349" s="82"/>
      <c r="U349" s="6"/>
      <c r="V349" s="7"/>
      <c r="W349" s="7"/>
      <c r="X349" s="7"/>
      <c r="Y349" s="7"/>
      <c r="Z349" s="7"/>
      <c r="AA349" s="7"/>
      <c r="AB349" s="7"/>
      <c r="AC349" s="7"/>
      <c r="AD349" s="7"/>
      <c r="AE349" s="7"/>
      <c r="AF349" s="7"/>
      <c r="AG349" s="7"/>
      <c r="AH349" s="7"/>
      <c r="AI349" s="7"/>
      <c r="AJ349" s="7"/>
      <c r="AK349" s="7"/>
      <c r="AL349" s="7"/>
      <c r="AM349" s="7"/>
      <c r="AN349" s="7"/>
      <c r="AO349" s="7"/>
      <c r="AP349" s="7"/>
      <c r="AQ349" s="7"/>
      <c r="AR349" s="7"/>
      <c r="AS349" s="7"/>
      <c r="AT349" s="7"/>
      <c r="AU349" s="7"/>
      <c r="AV349" s="7"/>
      <c r="AW349" s="7"/>
      <c r="AX349" s="7"/>
      <c r="AY349" s="7"/>
      <c r="AZ349" s="7"/>
      <c r="BA349" s="7"/>
    </row>
    <row r="350" spans="1:53" s="8" customFormat="1" x14ac:dyDescent="0.25">
      <c r="A350" s="80"/>
      <c r="D350" s="79"/>
      <c r="E350" s="80"/>
      <c r="F350" s="81"/>
      <c r="H350" s="81"/>
      <c r="L350" s="82"/>
      <c r="U350" s="6"/>
      <c r="V350" s="7"/>
      <c r="W350" s="7"/>
      <c r="X350" s="7"/>
      <c r="Y350" s="7"/>
      <c r="Z350" s="7"/>
      <c r="AA350" s="7"/>
      <c r="AB350" s="7"/>
      <c r="AC350" s="7"/>
      <c r="AD350" s="7"/>
      <c r="AE350" s="7"/>
      <c r="AF350" s="7"/>
      <c r="AG350" s="7"/>
      <c r="AH350" s="7"/>
      <c r="AI350" s="7"/>
      <c r="AJ350" s="7"/>
      <c r="AK350" s="7"/>
      <c r="AL350" s="7"/>
      <c r="AM350" s="7"/>
      <c r="AN350" s="7"/>
      <c r="AO350" s="7"/>
      <c r="AP350" s="7"/>
      <c r="AQ350" s="7"/>
      <c r="AR350" s="7"/>
      <c r="AS350" s="7"/>
      <c r="AT350" s="7"/>
      <c r="AU350" s="7"/>
      <c r="AV350" s="7"/>
      <c r="AW350" s="7"/>
      <c r="AX350" s="7"/>
      <c r="AY350" s="7"/>
      <c r="AZ350" s="7"/>
      <c r="BA350" s="7"/>
    </row>
    <row r="351" spans="1:53" s="8" customFormat="1" x14ac:dyDescent="0.25">
      <c r="A351" s="80"/>
      <c r="D351" s="79"/>
      <c r="E351" s="80"/>
      <c r="F351" s="81"/>
      <c r="H351" s="81"/>
      <c r="L351" s="82"/>
      <c r="U351" s="6"/>
      <c r="V351" s="7"/>
      <c r="W351" s="7"/>
      <c r="X351" s="7"/>
      <c r="Y351" s="7"/>
      <c r="Z351" s="7"/>
      <c r="AA351" s="7"/>
      <c r="AB351" s="7"/>
      <c r="AC351" s="7"/>
      <c r="AD351" s="7"/>
      <c r="AE351" s="7"/>
      <c r="AF351" s="7"/>
      <c r="AG351" s="7"/>
      <c r="AH351" s="7"/>
      <c r="AI351" s="7"/>
      <c r="AJ351" s="7"/>
      <c r="AK351" s="7"/>
      <c r="AL351" s="7"/>
      <c r="AM351" s="7"/>
      <c r="AN351" s="7"/>
      <c r="AO351" s="7"/>
      <c r="AP351" s="7"/>
      <c r="AQ351" s="7"/>
      <c r="AR351" s="7"/>
      <c r="AS351" s="7"/>
      <c r="AT351" s="7"/>
      <c r="AU351" s="7"/>
      <c r="AV351" s="7"/>
      <c r="AW351" s="7"/>
      <c r="AX351" s="7"/>
      <c r="AY351" s="7"/>
      <c r="AZ351" s="7"/>
      <c r="BA351" s="7"/>
    </row>
    <row r="352" spans="1:53" s="8" customFormat="1" x14ac:dyDescent="0.25">
      <c r="A352" s="80"/>
      <c r="D352" s="79"/>
      <c r="E352" s="80"/>
      <c r="F352" s="81"/>
      <c r="H352" s="81"/>
      <c r="L352" s="82"/>
      <c r="U352" s="6"/>
      <c r="V352" s="7"/>
      <c r="W352" s="7"/>
      <c r="X352" s="7"/>
      <c r="Y352" s="7"/>
      <c r="Z352" s="7"/>
      <c r="AA352" s="7"/>
      <c r="AB352" s="7"/>
      <c r="AC352" s="7"/>
      <c r="AD352" s="7"/>
      <c r="AE352" s="7"/>
      <c r="AF352" s="7"/>
      <c r="AG352" s="7"/>
      <c r="AH352" s="7"/>
      <c r="AI352" s="7"/>
      <c r="AJ352" s="7"/>
      <c r="AK352" s="7"/>
      <c r="AL352" s="7"/>
      <c r="AM352" s="7"/>
      <c r="AN352" s="7"/>
      <c r="AO352" s="7"/>
      <c r="AP352" s="7"/>
      <c r="AQ352" s="7"/>
      <c r="AR352" s="7"/>
      <c r="AS352" s="7"/>
      <c r="AT352" s="7"/>
      <c r="AU352" s="7"/>
      <c r="AV352" s="7"/>
      <c r="AW352" s="7"/>
      <c r="AX352" s="7"/>
      <c r="AY352" s="7"/>
      <c r="AZ352" s="7"/>
      <c r="BA352" s="7"/>
    </row>
    <row r="353" spans="1:53" s="8" customFormat="1" x14ac:dyDescent="0.25">
      <c r="A353" s="80"/>
      <c r="D353" s="79"/>
      <c r="E353" s="80"/>
      <c r="F353" s="81"/>
      <c r="H353" s="81"/>
      <c r="L353" s="82"/>
      <c r="U353" s="6"/>
      <c r="V353" s="7"/>
      <c r="W353" s="7"/>
      <c r="X353" s="7"/>
      <c r="Y353" s="7"/>
      <c r="Z353" s="7"/>
      <c r="AA353" s="7"/>
      <c r="AB353" s="7"/>
      <c r="AC353" s="7"/>
      <c r="AD353" s="7"/>
      <c r="AE353" s="7"/>
      <c r="AF353" s="7"/>
      <c r="AG353" s="7"/>
      <c r="AH353" s="7"/>
      <c r="AI353" s="7"/>
      <c r="AJ353" s="7"/>
      <c r="AK353" s="7"/>
      <c r="AL353" s="7"/>
      <c r="AM353" s="7"/>
      <c r="AN353" s="7"/>
      <c r="AO353" s="7"/>
      <c r="AP353" s="7"/>
      <c r="AQ353" s="7"/>
      <c r="AR353" s="7"/>
      <c r="AS353" s="7"/>
      <c r="AT353" s="7"/>
      <c r="AU353" s="7"/>
      <c r="AV353" s="7"/>
      <c r="AW353" s="7"/>
      <c r="AX353" s="7"/>
      <c r="AY353" s="7"/>
      <c r="AZ353" s="7"/>
      <c r="BA353" s="7"/>
    </row>
    <row r="354" spans="1:53" s="8" customFormat="1" x14ac:dyDescent="0.25">
      <c r="A354" s="80"/>
      <c r="D354" s="79"/>
      <c r="E354" s="80"/>
      <c r="F354" s="81"/>
      <c r="H354" s="81"/>
      <c r="L354" s="82"/>
      <c r="U354" s="6"/>
      <c r="V354" s="7"/>
      <c r="W354" s="7"/>
      <c r="X354" s="7"/>
      <c r="Y354" s="7"/>
      <c r="Z354" s="7"/>
      <c r="AA354" s="7"/>
      <c r="AB354" s="7"/>
      <c r="AC354" s="7"/>
      <c r="AD354" s="7"/>
      <c r="AE354" s="7"/>
      <c r="AF354" s="7"/>
      <c r="AG354" s="7"/>
      <c r="AH354" s="7"/>
      <c r="AI354" s="7"/>
      <c r="AJ354" s="7"/>
      <c r="AK354" s="7"/>
      <c r="AL354" s="7"/>
      <c r="AM354" s="7"/>
      <c r="AN354" s="7"/>
      <c r="AO354" s="7"/>
      <c r="AP354" s="7"/>
      <c r="AQ354" s="7"/>
      <c r="AR354" s="7"/>
      <c r="AS354" s="7"/>
      <c r="AT354" s="7"/>
      <c r="AU354" s="7"/>
      <c r="AV354" s="7"/>
      <c r="AW354" s="7"/>
      <c r="AX354" s="7"/>
      <c r="AY354" s="7"/>
      <c r="AZ354" s="7"/>
      <c r="BA354" s="7"/>
    </row>
    <row r="355" spans="1:53" s="8" customFormat="1" x14ac:dyDescent="0.25">
      <c r="A355" s="80"/>
      <c r="D355" s="79"/>
      <c r="E355" s="80"/>
      <c r="F355" s="81"/>
      <c r="H355" s="81"/>
      <c r="L355" s="82"/>
      <c r="U355" s="6"/>
      <c r="V355" s="7"/>
      <c r="W355" s="7"/>
      <c r="X355" s="7"/>
      <c r="Y355" s="7"/>
      <c r="Z355" s="7"/>
      <c r="AA355" s="7"/>
      <c r="AB355" s="7"/>
      <c r="AC355" s="7"/>
      <c r="AD355" s="7"/>
      <c r="AE355" s="7"/>
      <c r="AF355" s="7"/>
      <c r="AG355" s="7"/>
      <c r="AH355" s="7"/>
      <c r="AI355" s="7"/>
      <c r="AJ355" s="7"/>
      <c r="AK355" s="7"/>
      <c r="AL355" s="7"/>
      <c r="AM355" s="7"/>
      <c r="AN355" s="7"/>
      <c r="AO355" s="7"/>
      <c r="AP355" s="7"/>
      <c r="AQ355" s="7"/>
      <c r="AR355" s="7"/>
      <c r="AS355" s="7"/>
      <c r="AT355" s="7"/>
      <c r="AU355" s="7"/>
      <c r="AV355" s="7"/>
      <c r="AW355" s="7"/>
      <c r="AX355" s="7"/>
      <c r="AY355" s="7"/>
      <c r="AZ355" s="7"/>
      <c r="BA355" s="7"/>
    </row>
    <row r="356" spans="1:53" s="8" customFormat="1" x14ac:dyDescent="0.25">
      <c r="A356" s="80"/>
      <c r="D356" s="79"/>
      <c r="E356" s="80"/>
      <c r="F356" s="81"/>
      <c r="H356" s="81"/>
      <c r="L356" s="82"/>
      <c r="U356" s="6"/>
      <c r="V356" s="7"/>
      <c r="W356" s="7"/>
      <c r="X356" s="7"/>
      <c r="Y356" s="7"/>
      <c r="Z356" s="7"/>
      <c r="AA356" s="7"/>
      <c r="AB356" s="7"/>
      <c r="AC356" s="7"/>
      <c r="AD356" s="7"/>
      <c r="AE356" s="7"/>
      <c r="AF356" s="7"/>
      <c r="AG356" s="7"/>
      <c r="AH356" s="7"/>
      <c r="AI356" s="7"/>
      <c r="AJ356" s="7"/>
      <c r="AK356" s="7"/>
      <c r="AL356" s="7"/>
      <c r="AM356" s="7"/>
      <c r="AN356" s="7"/>
      <c r="AO356" s="7"/>
      <c r="AP356" s="7"/>
      <c r="AQ356" s="7"/>
      <c r="AR356" s="7"/>
      <c r="AS356" s="7"/>
      <c r="AT356" s="7"/>
      <c r="AU356" s="7"/>
      <c r="AV356" s="7"/>
      <c r="AW356" s="7"/>
      <c r="AX356" s="7"/>
      <c r="AY356" s="7"/>
      <c r="AZ356" s="7"/>
      <c r="BA356" s="7"/>
    </row>
    <row r="357" spans="1:53" s="8" customFormat="1" x14ac:dyDescent="0.25">
      <c r="A357" s="80"/>
      <c r="D357" s="79"/>
      <c r="E357" s="80"/>
      <c r="F357" s="81"/>
      <c r="H357" s="81"/>
      <c r="L357" s="82"/>
      <c r="U357" s="6"/>
      <c r="V357" s="7"/>
      <c r="W357" s="7"/>
      <c r="X357" s="7"/>
      <c r="Y357" s="7"/>
      <c r="Z357" s="7"/>
      <c r="AA357" s="7"/>
      <c r="AB357" s="7"/>
      <c r="AC357" s="7"/>
      <c r="AD357" s="7"/>
      <c r="AE357" s="7"/>
      <c r="AF357" s="7"/>
      <c r="AG357" s="7"/>
      <c r="AH357" s="7"/>
      <c r="AI357" s="7"/>
      <c r="AJ357" s="7"/>
      <c r="AK357" s="7"/>
      <c r="AL357" s="7"/>
      <c r="AM357" s="7"/>
      <c r="AN357" s="7"/>
      <c r="AO357" s="7"/>
      <c r="AP357" s="7"/>
      <c r="AQ357" s="7"/>
      <c r="AR357" s="7"/>
      <c r="AS357" s="7"/>
      <c r="AT357" s="7"/>
      <c r="AU357" s="7"/>
      <c r="AV357" s="7"/>
      <c r="AW357" s="7"/>
      <c r="AX357" s="7"/>
      <c r="AY357" s="7"/>
      <c r="AZ357" s="7"/>
      <c r="BA357" s="7"/>
    </row>
    <row r="358" spans="1:53" s="8" customFormat="1" x14ac:dyDescent="0.25">
      <c r="A358" s="80"/>
      <c r="D358" s="79"/>
      <c r="E358" s="80"/>
      <c r="F358" s="81"/>
      <c r="H358" s="81"/>
      <c r="L358" s="82"/>
      <c r="U358" s="6"/>
      <c r="V358" s="7"/>
      <c r="W358" s="7"/>
      <c r="X358" s="7"/>
      <c r="Y358" s="7"/>
      <c r="Z358" s="7"/>
      <c r="AA358" s="7"/>
      <c r="AB358" s="7"/>
      <c r="AC358" s="7"/>
      <c r="AD358" s="7"/>
      <c r="AE358" s="7"/>
      <c r="AF358" s="7"/>
      <c r="AG358" s="7"/>
      <c r="AH358" s="7"/>
      <c r="AI358" s="7"/>
      <c r="AJ358" s="7"/>
      <c r="AK358" s="7"/>
      <c r="AL358" s="7"/>
      <c r="AM358" s="7"/>
      <c r="AN358" s="7"/>
      <c r="AO358" s="7"/>
      <c r="AP358" s="7"/>
      <c r="AQ358" s="7"/>
      <c r="AR358" s="7"/>
      <c r="AS358" s="7"/>
      <c r="AT358" s="7"/>
      <c r="AU358" s="7"/>
      <c r="AV358" s="7"/>
      <c r="AW358" s="7"/>
      <c r="AX358" s="7"/>
      <c r="AY358" s="7"/>
      <c r="AZ358" s="7"/>
      <c r="BA358" s="7"/>
    </row>
    <row r="359" spans="1:53" s="8" customFormat="1" x14ac:dyDescent="0.25">
      <c r="A359" s="80"/>
      <c r="D359" s="79"/>
      <c r="E359" s="80"/>
      <c r="F359" s="81"/>
      <c r="H359" s="81"/>
      <c r="L359" s="82"/>
      <c r="U359" s="6"/>
      <c r="V359" s="7"/>
      <c r="W359" s="7"/>
      <c r="X359" s="7"/>
      <c r="Y359" s="7"/>
      <c r="Z359" s="7"/>
      <c r="AA359" s="7"/>
      <c r="AB359" s="7"/>
      <c r="AC359" s="7"/>
      <c r="AD359" s="7"/>
      <c r="AE359" s="7"/>
      <c r="AF359" s="7"/>
      <c r="AG359" s="7"/>
      <c r="AH359" s="7"/>
      <c r="AI359" s="7"/>
      <c r="AJ359" s="7"/>
      <c r="AK359" s="7"/>
      <c r="AL359" s="7"/>
      <c r="AM359" s="7"/>
      <c r="AN359" s="7"/>
      <c r="AO359" s="7"/>
      <c r="AP359" s="7"/>
      <c r="AQ359" s="7"/>
      <c r="AR359" s="7"/>
      <c r="AS359" s="7"/>
      <c r="AT359" s="7"/>
      <c r="AU359" s="7"/>
      <c r="AV359" s="7"/>
      <c r="AW359" s="7"/>
      <c r="AX359" s="7"/>
      <c r="AY359" s="7"/>
      <c r="AZ359" s="7"/>
      <c r="BA359" s="7"/>
    </row>
    <row r="360" spans="1:53" s="8" customFormat="1" x14ac:dyDescent="0.25">
      <c r="A360" s="80"/>
      <c r="D360" s="79"/>
      <c r="E360" s="80"/>
      <c r="F360" s="81"/>
      <c r="H360" s="81"/>
      <c r="L360" s="82"/>
      <c r="U360" s="6"/>
      <c r="V360" s="7"/>
      <c r="W360" s="7"/>
      <c r="X360" s="7"/>
      <c r="Y360" s="7"/>
      <c r="Z360" s="7"/>
      <c r="AA360" s="7"/>
      <c r="AB360" s="7"/>
      <c r="AC360" s="7"/>
      <c r="AD360" s="7"/>
      <c r="AE360" s="7"/>
      <c r="AF360" s="7"/>
      <c r="AG360" s="7"/>
      <c r="AH360" s="7"/>
      <c r="AI360" s="7"/>
      <c r="AJ360" s="7"/>
      <c r="AK360" s="7"/>
      <c r="AL360" s="7"/>
      <c r="AM360" s="7"/>
      <c r="AN360" s="7"/>
      <c r="AO360" s="7"/>
      <c r="AP360" s="7"/>
      <c r="AQ360" s="7"/>
      <c r="AR360" s="7"/>
      <c r="AS360" s="7"/>
      <c r="AT360" s="7"/>
      <c r="AU360" s="7"/>
      <c r="AV360" s="7"/>
      <c r="AW360" s="7"/>
      <c r="AX360" s="7"/>
      <c r="AY360" s="7"/>
      <c r="AZ360" s="7"/>
      <c r="BA360" s="7"/>
    </row>
    <row r="361" spans="1:53" s="8" customFormat="1" x14ac:dyDescent="0.25">
      <c r="A361" s="80"/>
      <c r="D361" s="79"/>
      <c r="E361" s="80"/>
      <c r="F361" s="81"/>
      <c r="H361" s="81"/>
      <c r="L361" s="82"/>
      <c r="U361" s="6"/>
      <c r="V361" s="7"/>
      <c r="W361" s="7"/>
      <c r="X361" s="7"/>
      <c r="Y361" s="7"/>
      <c r="Z361" s="7"/>
      <c r="AA361" s="7"/>
      <c r="AB361" s="7"/>
      <c r="AC361" s="7"/>
      <c r="AD361" s="7"/>
      <c r="AE361" s="7"/>
      <c r="AF361" s="7"/>
      <c r="AG361" s="7"/>
      <c r="AH361" s="7"/>
      <c r="AI361" s="7"/>
      <c r="AJ361" s="7"/>
      <c r="AK361" s="7"/>
      <c r="AL361" s="7"/>
      <c r="AM361" s="7"/>
      <c r="AN361" s="7"/>
      <c r="AO361" s="7"/>
      <c r="AP361" s="7"/>
      <c r="AQ361" s="7"/>
      <c r="AR361" s="7"/>
      <c r="AS361" s="7"/>
      <c r="AT361" s="7"/>
      <c r="AU361" s="7"/>
      <c r="AV361" s="7"/>
      <c r="AW361" s="7"/>
      <c r="AX361" s="7"/>
      <c r="AY361" s="7"/>
      <c r="AZ361" s="7"/>
      <c r="BA361" s="7"/>
    </row>
    <row r="362" spans="1:53" s="8" customFormat="1" x14ac:dyDescent="0.25">
      <c r="A362" s="80"/>
      <c r="D362" s="79"/>
      <c r="E362" s="80"/>
      <c r="F362" s="81"/>
      <c r="H362" s="81"/>
      <c r="L362" s="82"/>
      <c r="U362" s="6"/>
      <c r="V362" s="7"/>
      <c r="W362" s="7"/>
      <c r="X362" s="7"/>
      <c r="Y362" s="7"/>
      <c r="Z362" s="7"/>
      <c r="AA362" s="7"/>
      <c r="AB362" s="7"/>
      <c r="AC362" s="7"/>
      <c r="AD362" s="7"/>
      <c r="AE362" s="7"/>
      <c r="AF362" s="7"/>
      <c r="AG362" s="7"/>
      <c r="AH362" s="7"/>
      <c r="AI362" s="7"/>
      <c r="AJ362" s="7"/>
      <c r="AK362" s="7"/>
      <c r="AL362" s="7"/>
      <c r="AM362" s="7"/>
      <c r="AN362" s="7"/>
      <c r="AO362" s="7"/>
      <c r="AP362" s="7"/>
      <c r="AQ362" s="7"/>
      <c r="AR362" s="7"/>
      <c r="AS362" s="7"/>
      <c r="AT362" s="7"/>
      <c r="AU362" s="7"/>
      <c r="AV362" s="7"/>
      <c r="AW362" s="7"/>
      <c r="AX362" s="7"/>
      <c r="AY362" s="7"/>
      <c r="AZ362" s="7"/>
      <c r="BA362" s="7"/>
    </row>
    <row r="363" spans="1:53" s="8" customFormat="1" x14ac:dyDescent="0.25">
      <c r="A363" s="80"/>
      <c r="D363" s="79"/>
      <c r="E363" s="80"/>
      <c r="F363" s="81"/>
      <c r="H363" s="81"/>
      <c r="L363" s="82"/>
      <c r="U363" s="6"/>
      <c r="V363" s="7"/>
      <c r="W363" s="7"/>
      <c r="X363" s="7"/>
      <c r="Y363" s="7"/>
      <c r="Z363" s="7"/>
      <c r="AA363" s="7"/>
      <c r="AB363" s="7"/>
      <c r="AC363" s="7"/>
      <c r="AD363" s="7"/>
      <c r="AE363" s="7"/>
      <c r="AF363" s="7"/>
      <c r="AG363" s="7"/>
      <c r="AH363" s="7"/>
      <c r="AI363" s="7"/>
      <c r="AJ363" s="7"/>
      <c r="AK363" s="7"/>
      <c r="AL363" s="7"/>
      <c r="AM363" s="7"/>
      <c r="AN363" s="7"/>
      <c r="AO363" s="7"/>
      <c r="AP363" s="7"/>
      <c r="AQ363" s="7"/>
      <c r="AR363" s="7"/>
      <c r="AS363" s="7"/>
      <c r="AT363" s="7"/>
      <c r="AU363" s="7"/>
      <c r="AV363" s="7"/>
      <c r="AW363" s="7"/>
      <c r="AX363" s="7"/>
      <c r="AY363" s="7"/>
      <c r="AZ363" s="7"/>
      <c r="BA363" s="7"/>
    </row>
    <row r="364" spans="1:53" s="8" customFormat="1" x14ac:dyDescent="0.25">
      <c r="A364" s="80"/>
      <c r="D364" s="79"/>
      <c r="E364" s="80"/>
      <c r="F364" s="81"/>
      <c r="H364" s="81"/>
      <c r="L364" s="82"/>
      <c r="U364" s="6"/>
      <c r="V364" s="7"/>
      <c r="W364" s="7"/>
      <c r="X364" s="7"/>
      <c r="Y364" s="7"/>
      <c r="Z364" s="7"/>
      <c r="AA364" s="7"/>
      <c r="AB364" s="7"/>
      <c r="AC364" s="7"/>
      <c r="AD364" s="7"/>
      <c r="AE364" s="7"/>
      <c r="AF364" s="7"/>
      <c r="AG364" s="7"/>
      <c r="AH364" s="7"/>
      <c r="AI364" s="7"/>
      <c r="AJ364" s="7"/>
      <c r="AK364" s="7"/>
      <c r="AL364" s="7"/>
      <c r="AM364" s="7"/>
      <c r="AN364" s="7"/>
      <c r="AO364" s="7"/>
      <c r="AP364" s="7"/>
      <c r="AQ364" s="7"/>
      <c r="AR364" s="7"/>
      <c r="AS364" s="7"/>
      <c r="AT364" s="7"/>
      <c r="AU364" s="7"/>
      <c r="AV364" s="7"/>
      <c r="AW364" s="7"/>
      <c r="AX364" s="7"/>
      <c r="AY364" s="7"/>
      <c r="AZ364" s="7"/>
      <c r="BA364" s="7"/>
    </row>
    <row r="365" spans="1:53" s="8" customFormat="1" x14ac:dyDescent="0.25">
      <c r="A365" s="80"/>
      <c r="D365" s="79"/>
      <c r="E365" s="80"/>
      <c r="F365" s="81"/>
      <c r="H365" s="81"/>
      <c r="L365" s="82"/>
      <c r="U365" s="6"/>
      <c r="V365" s="7"/>
      <c r="W365" s="7"/>
      <c r="X365" s="7"/>
      <c r="Y365" s="7"/>
      <c r="Z365" s="7"/>
      <c r="AA365" s="7"/>
      <c r="AB365" s="7"/>
      <c r="AC365" s="7"/>
      <c r="AD365" s="7"/>
      <c r="AE365" s="7"/>
      <c r="AF365" s="7"/>
      <c r="AG365" s="7"/>
      <c r="AH365" s="7"/>
      <c r="AI365" s="7"/>
      <c r="AJ365" s="7"/>
      <c r="AK365" s="7"/>
      <c r="AL365" s="7"/>
      <c r="AM365" s="7"/>
      <c r="AN365" s="7"/>
      <c r="AO365" s="7"/>
      <c r="AP365" s="7"/>
      <c r="AQ365" s="7"/>
      <c r="AR365" s="7"/>
      <c r="AS365" s="7"/>
      <c r="AT365" s="7"/>
      <c r="AU365" s="7"/>
      <c r="AV365" s="7"/>
      <c r="AW365" s="7"/>
      <c r="AX365" s="7"/>
      <c r="AY365" s="7"/>
      <c r="AZ365" s="7"/>
      <c r="BA365" s="7"/>
    </row>
    <row r="366" spans="1:53" s="8" customFormat="1" x14ac:dyDescent="0.25">
      <c r="A366" s="80"/>
      <c r="D366" s="79"/>
      <c r="E366" s="80"/>
      <c r="F366" s="81"/>
      <c r="H366" s="81"/>
      <c r="L366" s="82"/>
      <c r="U366" s="6"/>
      <c r="V366" s="7"/>
      <c r="W366" s="7"/>
      <c r="X366" s="7"/>
      <c r="Y366" s="7"/>
      <c r="Z366" s="7"/>
      <c r="AA366" s="7"/>
      <c r="AB366" s="7"/>
      <c r="AC366" s="7"/>
      <c r="AD366" s="7"/>
      <c r="AE366" s="7"/>
      <c r="AF366" s="7"/>
      <c r="AG366" s="7"/>
      <c r="AH366" s="7"/>
      <c r="AI366" s="7"/>
      <c r="AJ366" s="7"/>
      <c r="AK366" s="7"/>
      <c r="AL366" s="7"/>
      <c r="AM366" s="7"/>
      <c r="AN366" s="7"/>
      <c r="AO366" s="7"/>
      <c r="AP366" s="7"/>
      <c r="AQ366" s="7"/>
      <c r="AR366" s="7"/>
      <c r="AS366" s="7"/>
      <c r="AT366" s="7"/>
      <c r="AU366" s="7"/>
      <c r="AV366" s="7"/>
      <c r="AW366" s="7"/>
      <c r="AX366" s="7"/>
      <c r="AY366" s="7"/>
      <c r="AZ366" s="7"/>
      <c r="BA366" s="7"/>
    </row>
    <row r="367" spans="1:53" s="8" customFormat="1" x14ac:dyDescent="0.25">
      <c r="A367" s="80"/>
      <c r="D367" s="79"/>
      <c r="E367" s="80"/>
      <c r="F367" s="81"/>
      <c r="H367" s="81"/>
      <c r="L367" s="82"/>
      <c r="U367" s="6"/>
      <c r="V367" s="7"/>
      <c r="W367" s="7"/>
      <c r="X367" s="7"/>
      <c r="Y367" s="7"/>
      <c r="Z367" s="7"/>
      <c r="AA367" s="7"/>
      <c r="AB367" s="7"/>
      <c r="AC367" s="7"/>
      <c r="AD367" s="7"/>
      <c r="AE367" s="7"/>
      <c r="AF367" s="7"/>
      <c r="AG367" s="7"/>
      <c r="AH367" s="7"/>
      <c r="AI367" s="7"/>
      <c r="AJ367" s="7"/>
      <c r="AK367" s="7"/>
      <c r="AL367" s="7"/>
      <c r="AM367" s="7"/>
      <c r="AN367" s="7"/>
      <c r="AO367" s="7"/>
      <c r="AP367" s="7"/>
      <c r="AQ367" s="7"/>
      <c r="AR367" s="7"/>
      <c r="AS367" s="7"/>
      <c r="AT367" s="7"/>
      <c r="AU367" s="7"/>
      <c r="AV367" s="7"/>
      <c r="AW367" s="7"/>
      <c r="AX367" s="7"/>
      <c r="AY367" s="7"/>
      <c r="AZ367" s="7"/>
      <c r="BA367" s="7"/>
    </row>
    <row r="368" spans="1:53" s="8" customFormat="1" x14ac:dyDescent="0.25">
      <c r="A368" s="80"/>
      <c r="D368" s="79"/>
      <c r="E368" s="80"/>
      <c r="F368" s="81"/>
      <c r="H368" s="81"/>
      <c r="L368" s="82"/>
      <c r="U368" s="6"/>
      <c r="V368" s="7"/>
      <c r="W368" s="7"/>
      <c r="X368" s="7"/>
      <c r="Y368" s="7"/>
      <c r="Z368" s="7"/>
      <c r="AA368" s="7"/>
      <c r="AB368" s="7"/>
      <c r="AC368" s="7"/>
      <c r="AD368" s="7"/>
      <c r="AE368" s="7"/>
      <c r="AF368" s="7"/>
      <c r="AG368" s="7"/>
      <c r="AH368" s="7"/>
      <c r="AI368" s="7"/>
      <c r="AJ368" s="7"/>
      <c r="AK368" s="7"/>
      <c r="AL368" s="7"/>
      <c r="AM368" s="7"/>
      <c r="AN368" s="7"/>
      <c r="AO368" s="7"/>
      <c r="AP368" s="7"/>
      <c r="AQ368" s="7"/>
      <c r="AR368" s="7"/>
      <c r="AS368" s="7"/>
      <c r="AT368" s="7"/>
      <c r="AU368" s="7"/>
      <c r="AV368" s="7"/>
      <c r="AW368" s="7"/>
      <c r="AX368" s="7"/>
      <c r="AY368" s="7"/>
      <c r="AZ368" s="7"/>
      <c r="BA368" s="7"/>
    </row>
    <row r="369" spans="1:53" s="8" customFormat="1" x14ac:dyDescent="0.25">
      <c r="A369" s="80"/>
      <c r="D369" s="79"/>
      <c r="E369" s="80"/>
      <c r="F369" s="81"/>
      <c r="H369" s="81"/>
      <c r="L369" s="82"/>
      <c r="U369" s="6"/>
      <c r="V369" s="7"/>
      <c r="W369" s="7"/>
      <c r="X369" s="7"/>
      <c r="Y369" s="7"/>
      <c r="Z369" s="7"/>
      <c r="AA369" s="7"/>
      <c r="AB369" s="7"/>
      <c r="AC369" s="7"/>
      <c r="AD369" s="7"/>
      <c r="AE369" s="7"/>
      <c r="AF369" s="7"/>
      <c r="AG369" s="7"/>
      <c r="AH369" s="7"/>
      <c r="AI369" s="7"/>
      <c r="AJ369" s="7"/>
      <c r="AK369" s="7"/>
      <c r="AL369" s="7"/>
      <c r="AM369" s="7"/>
      <c r="AN369" s="7"/>
      <c r="AO369" s="7"/>
      <c r="AP369" s="7"/>
      <c r="AQ369" s="7"/>
      <c r="AR369" s="7"/>
      <c r="AS369" s="7"/>
      <c r="AT369" s="7"/>
      <c r="AU369" s="7"/>
      <c r="AV369" s="7"/>
      <c r="AW369" s="7"/>
      <c r="AX369" s="7"/>
      <c r="AY369" s="7"/>
      <c r="AZ369" s="7"/>
      <c r="BA369" s="7"/>
    </row>
    <row r="370" spans="1:53" s="8" customFormat="1" x14ac:dyDescent="0.25">
      <c r="A370" s="80"/>
      <c r="D370" s="79"/>
      <c r="E370" s="80"/>
      <c r="F370" s="81"/>
      <c r="H370" s="81"/>
      <c r="L370" s="82"/>
      <c r="U370" s="6"/>
      <c r="V370" s="7"/>
      <c r="W370" s="7"/>
      <c r="X370" s="7"/>
      <c r="Y370" s="7"/>
      <c r="Z370" s="7"/>
      <c r="AA370" s="7"/>
      <c r="AB370" s="7"/>
      <c r="AC370" s="7"/>
      <c r="AD370" s="7"/>
      <c r="AE370" s="7"/>
      <c r="AF370" s="7"/>
      <c r="AG370" s="7"/>
      <c r="AH370" s="7"/>
      <c r="AI370" s="7"/>
      <c r="AJ370" s="7"/>
      <c r="AK370" s="7"/>
      <c r="AL370" s="7"/>
      <c r="AM370" s="7"/>
      <c r="AN370" s="7"/>
      <c r="AO370" s="7"/>
      <c r="AP370" s="7"/>
      <c r="AQ370" s="7"/>
      <c r="AR370" s="7"/>
      <c r="AS370" s="7"/>
      <c r="AT370" s="7"/>
      <c r="AU370" s="7"/>
      <c r="AV370" s="7"/>
      <c r="AW370" s="7"/>
      <c r="AX370" s="7"/>
      <c r="AY370" s="7"/>
      <c r="AZ370" s="7"/>
      <c r="BA370" s="7"/>
    </row>
    <row r="371" spans="1:53" s="8" customFormat="1" x14ac:dyDescent="0.25">
      <c r="A371" s="80"/>
      <c r="D371" s="79"/>
      <c r="E371" s="80"/>
      <c r="F371" s="81"/>
      <c r="H371" s="81"/>
      <c r="L371" s="82"/>
      <c r="U371" s="6"/>
      <c r="V371" s="7"/>
      <c r="W371" s="7"/>
      <c r="X371" s="7"/>
      <c r="Y371" s="7"/>
      <c r="Z371" s="7"/>
      <c r="AA371" s="7"/>
      <c r="AB371" s="7"/>
      <c r="AC371" s="7"/>
      <c r="AD371" s="7"/>
      <c r="AE371" s="7"/>
      <c r="AF371" s="7"/>
      <c r="AG371" s="7"/>
      <c r="AH371" s="7"/>
      <c r="AI371" s="7"/>
      <c r="AJ371" s="7"/>
      <c r="AK371" s="7"/>
      <c r="AL371" s="7"/>
      <c r="AM371" s="7"/>
      <c r="AN371" s="7"/>
      <c r="AO371" s="7"/>
      <c r="AP371" s="7"/>
      <c r="AQ371" s="7"/>
      <c r="AR371" s="7"/>
      <c r="AS371" s="7"/>
      <c r="AT371" s="7"/>
      <c r="AU371" s="7"/>
      <c r="AV371" s="7"/>
      <c r="AW371" s="7"/>
      <c r="AX371" s="7"/>
      <c r="AY371" s="7"/>
      <c r="AZ371" s="7"/>
      <c r="BA371" s="7"/>
    </row>
    <row r="372" spans="1:53" s="8" customFormat="1" x14ac:dyDescent="0.25">
      <c r="A372" s="80"/>
      <c r="D372" s="79"/>
      <c r="E372" s="80"/>
      <c r="F372" s="81"/>
      <c r="H372" s="81"/>
      <c r="L372" s="82"/>
      <c r="U372" s="6"/>
      <c r="V372" s="7"/>
      <c r="W372" s="7"/>
      <c r="X372" s="7"/>
      <c r="Y372" s="7"/>
      <c r="Z372" s="7"/>
      <c r="AA372" s="7"/>
      <c r="AB372" s="7"/>
      <c r="AC372" s="7"/>
      <c r="AD372" s="7"/>
      <c r="AE372" s="7"/>
      <c r="AF372" s="7"/>
      <c r="AG372" s="7"/>
      <c r="AH372" s="7"/>
      <c r="AI372" s="7"/>
      <c r="AJ372" s="7"/>
      <c r="AK372" s="7"/>
      <c r="AL372" s="7"/>
      <c r="AM372" s="7"/>
      <c r="AN372" s="7"/>
      <c r="AO372" s="7"/>
      <c r="AP372" s="7"/>
      <c r="AQ372" s="7"/>
      <c r="AR372" s="7"/>
      <c r="AS372" s="7"/>
      <c r="AT372" s="7"/>
      <c r="AU372" s="7"/>
      <c r="AV372" s="7"/>
      <c r="AW372" s="7"/>
      <c r="AX372" s="7"/>
      <c r="AY372" s="7"/>
      <c r="AZ372" s="7"/>
      <c r="BA372" s="7"/>
    </row>
    <row r="373" spans="1:53" s="8" customFormat="1" x14ac:dyDescent="0.25">
      <c r="A373" s="80"/>
      <c r="D373" s="79"/>
      <c r="E373" s="80"/>
      <c r="F373" s="81"/>
      <c r="H373" s="81"/>
      <c r="L373" s="82"/>
      <c r="U373" s="6"/>
      <c r="V373" s="7"/>
      <c r="W373" s="7"/>
      <c r="X373" s="7"/>
      <c r="Y373" s="7"/>
      <c r="Z373" s="7"/>
      <c r="AA373" s="7"/>
      <c r="AB373" s="7"/>
      <c r="AC373" s="7"/>
      <c r="AD373" s="7"/>
      <c r="AE373" s="7"/>
      <c r="AF373" s="7"/>
      <c r="AG373" s="7"/>
      <c r="AH373" s="7"/>
      <c r="AI373" s="7"/>
      <c r="AJ373" s="7"/>
      <c r="AK373" s="7"/>
      <c r="AL373" s="7"/>
      <c r="AM373" s="7"/>
      <c r="AN373" s="7"/>
      <c r="AO373" s="7"/>
      <c r="AP373" s="7"/>
      <c r="AQ373" s="7"/>
      <c r="AR373" s="7"/>
      <c r="AS373" s="7"/>
      <c r="AT373" s="7"/>
      <c r="AU373" s="7"/>
      <c r="AV373" s="7"/>
      <c r="AW373" s="7"/>
      <c r="AX373" s="7"/>
      <c r="AY373" s="7"/>
      <c r="AZ373" s="7"/>
      <c r="BA373" s="7"/>
    </row>
    <row r="374" spans="1:53" s="8" customFormat="1" x14ac:dyDescent="0.25">
      <c r="A374" s="80"/>
      <c r="D374" s="79"/>
      <c r="E374" s="80"/>
      <c r="F374" s="81"/>
      <c r="H374" s="81"/>
      <c r="L374" s="82"/>
      <c r="U374" s="6"/>
      <c r="V374" s="7"/>
      <c r="W374" s="7"/>
      <c r="X374" s="7"/>
      <c r="Y374" s="7"/>
      <c r="Z374" s="7"/>
      <c r="AA374" s="7"/>
      <c r="AB374" s="7"/>
      <c r="AC374" s="7"/>
      <c r="AD374" s="7"/>
      <c r="AE374" s="7"/>
      <c r="AF374" s="7"/>
      <c r="AG374" s="7"/>
      <c r="AH374" s="7"/>
      <c r="AI374" s="7"/>
      <c r="AJ374" s="7"/>
      <c r="AK374" s="7"/>
      <c r="AL374" s="7"/>
      <c r="AM374" s="7"/>
      <c r="AN374" s="7"/>
      <c r="AO374" s="7"/>
      <c r="AP374" s="7"/>
      <c r="AQ374" s="7"/>
      <c r="AR374" s="7"/>
      <c r="AS374" s="7"/>
      <c r="AT374" s="7"/>
      <c r="AU374" s="7"/>
      <c r="AV374" s="7"/>
      <c r="AW374" s="7"/>
      <c r="AX374" s="7"/>
      <c r="AY374" s="7"/>
      <c r="AZ374" s="7"/>
      <c r="BA374" s="7"/>
    </row>
    <row r="375" spans="1:53" s="8" customFormat="1" x14ac:dyDescent="0.25">
      <c r="A375" s="80"/>
      <c r="D375" s="79"/>
      <c r="E375" s="80"/>
      <c r="F375" s="81"/>
      <c r="H375" s="81"/>
      <c r="L375" s="82"/>
      <c r="U375" s="6"/>
      <c r="V375" s="7"/>
      <c r="W375" s="7"/>
      <c r="X375" s="7"/>
      <c r="Y375" s="7"/>
      <c r="Z375" s="7"/>
      <c r="AA375" s="7"/>
      <c r="AB375" s="7"/>
      <c r="AC375" s="7"/>
      <c r="AD375" s="7"/>
      <c r="AE375" s="7"/>
      <c r="AF375" s="7"/>
      <c r="AG375" s="7"/>
      <c r="AH375" s="7"/>
      <c r="AI375" s="7"/>
      <c r="AJ375" s="7"/>
      <c r="AK375" s="7"/>
      <c r="AL375" s="7"/>
      <c r="AM375" s="7"/>
      <c r="AN375" s="7"/>
      <c r="AO375" s="7"/>
      <c r="AP375" s="7"/>
      <c r="AQ375" s="7"/>
      <c r="AR375" s="7"/>
      <c r="AS375" s="7"/>
      <c r="AT375" s="7"/>
      <c r="AU375" s="7"/>
      <c r="AV375" s="7"/>
      <c r="AW375" s="7"/>
      <c r="AX375" s="7"/>
      <c r="AY375" s="7"/>
      <c r="AZ375" s="7"/>
      <c r="BA375" s="7"/>
    </row>
    <row r="376" spans="1:53" s="8" customFormat="1" x14ac:dyDescent="0.25">
      <c r="A376" s="80"/>
      <c r="D376" s="79"/>
      <c r="E376" s="80"/>
      <c r="F376" s="81"/>
      <c r="H376" s="81"/>
      <c r="L376" s="82"/>
      <c r="U376" s="6"/>
      <c r="V376" s="7"/>
      <c r="W376" s="7"/>
      <c r="X376" s="7"/>
      <c r="Y376" s="7"/>
      <c r="Z376" s="7"/>
      <c r="AA376" s="7"/>
      <c r="AB376" s="7"/>
      <c r="AC376" s="7"/>
      <c r="AD376" s="7"/>
      <c r="AE376" s="7"/>
      <c r="AF376" s="7"/>
      <c r="AG376" s="7"/>
      <c r="AH376" s="7"/>
      <c r="AI376" s="7"/>
      <c r="AJ376" s="7"/>
      <c r="AK376" s="7"/>
      <c r="AL376" s="7"/>
      <c r="AM376" s="7"/>
      <c r="AN376" s="7"/>
      <c r="AO376" s="7"/>
      <c r="AP376" s="7"/>
      <c r="AQ376" s="7"/>
      <c r="AR376" s="7"/>
      <c r="AS376" s="7"/>
      <c r="AT376" s="7"/>
      <c r="AU376" s="7"/>
      <c r="AV376" s="7"/>
      <c r="AW376" s="7"/>
      <c r="AX376" s="7"/>
      <c r="AY376" s="7"/>
      <c r="AZ376" s="7"/>
      <c r="BA376" s="7"/>
    </row>
    <row r="377" spans="1:53" s="8" customFormat="1" x14ac:dyDescent="0.25">
      <c r="A377" s="80"/>
      <c r="D377" s="79"/>
      <c r="E377" s="80"/>
      <c r="F377" s="81"/>
      <c r="H377" s="81"/>
      <c r="L377" s="82"/>
      <c r="U377" s="6"/>
      <c r="V377" s="7"/>
      <c r="W377" s="7"/>
      <c r="X377" s="7"/>
      <c r="Y377" s="7"/>
      <c r="Z377" s="7"/>
      <c r="AA377" s="7"/>
      <c r="AB377" s="7"/>
      <c r="AC377" s="7"/>
      <c r="AD377" s="7"/>
      <c r="AE377" s="7"/>
      <c r="AF377" s="7"/>
      <c r="AG377" s="7"/>
      <c r="AH377" s="7"/>
      <c r="AI377" s="7"/>
      <c r="AJ377" s="7"/>
      <c r="AK377" s="7"/>
      <c r="AL377" s="7"/>
      <c r="AM377" s="7"/>
      <c r="AN377" s="7"/>
      <c r="AO377" s="7"/>
      <c r="AP377" s="7"/>
      <c r="AQ377" s="7"/>
      <c r="AR377" s="7"/>
      <c r="AS377" s="7"/>
      <c r="AT377" s="7"/>
      <c r="AU377" s="7"/>
      <c r="AV377" s="7"/>
      <c r="AW377" s="7"/>
      <c r="AX377" s="7"/>
      <c r="AY377" s="7"/>
      <c r="AZ377" s="7"/>
      <c r="BA377" s="7"/>
    </row>
    <row r="378" spans="1:53" s="8" customFormat="1" x14ac:dyDescent="0.25">
      <c r="A378" s="80"/>
      <c r="D378" s="79"/>
      <c r="E378" s="80"/>
      <c r="F378" s="81"/>
      <c r="H378" s="81"/>
      <c r="L378" s="82"/>
      <c r="U378" s="6"/>
      <c r="V378" s="7"/>
      <c r="W378" s="7"/>
      <c r="X378" s="7"/>
      <c r="Y378" s="7"/>
      <c r="Z378" s="7"/>
      <c r="AA378" s="7"/>
      <c r="AB378" s="7"/>
      <c r="AC378" s="7"/>
      <c r="AD378" s="7"/>
      <c r="AE378" s="7"/>
      <c r="AF378" s="7"/>
      <c r="AG378" s="7"/>
      <c r="AH378" s="7"/>
      <c r="AI378" s="7"/>
      <c r="AJ378" s="7"/>
      <c r="AK378" s="7"/>
      <c r="AL378" s="7"/>
      <c r="AM378" s="7"/>
      <c r="AN378" s="7"/>
      <c r="AO378" s="7"/>
      <c r="AP378" s="7"/>
      <c r="AQ378" s="7"/>
      <c r="AR378" s="7"/>
      <c r="AS378" s="7"/>
      <c r="AT378" s="7"/>
      <c r="AU378" s="7"/>
      <c r="AV378" s="7"/>
      <c r="AW378" s="7"/>
      <c r="AX378" s="7"/>
      <c r="AY378" s="7"/>
      <c r="AZ378" s="7"/>
      <c r="BA378" s="7"/>
    </row>
    <row r="379" spans="1:53" s="8" customFormat="1" x14ac:dyDescent="0.25">
      <c r="A379" s="80"/>
      <c r="D379" s="79"/>
      <c r="E379" s="80"/>
      <c r="F379" s="81"/>
      <c r="H379" s="81"/>
      <c r="L379" s="82"/>
      <c r="U379" s="6"/>
      <c r="V379" s="7"/>
      <c r="W379" s="7"/>
      <c r="X379" s="7"/>
      <c r="Y379" s="7"/>
      <c r="Z379" s="7"/>
      <c r="AA379" s="7"/>
      <c r="AB379" s="7"/>
      <c r="AC379" s="7"/>
      <c r="AD379" s="7"/>
      <c r="AE379" s="7"/>
      <c r="AF379" s="7"/>
      <c r="AG379" s="7"/>
      <c r="AH379" s="7"/>
      <c r="AI379" s="7"/>
      <c r="AJ379" s="7"/>
      <c r="AK379" s="7"/>
      <c r="AL379" s="7"/>
      <c r="AM379" s="7"/>
      <c r="AN379" s="7"/>
      <c r="AO379" s="7"/>
      <c r="AP379" s="7"/>
      <c r="AQ379" s="7"/>
      <c r="AR379" s="7"/>
      <c r="AS379" s="7"/>
      <c r="AT379" s="7"/>
      <c r="AU379" s="7"/>
      <c r="AV379" s="7"/>
      <c r="AW379" s="7"/>
      <c r="AX379" s="7"/>
      <c r="AY379" s="7"/>
      <c r="AZ379" s="7"/>
      <c r="BA379" s="7"/>
    </row>
    <row r="380" spans="1:53" s="8" customFormat="1" x14ac:dyDescent="0.25">
      <c r="A380" s="80"/>
      <c r="D380" s="79"/>
      <c r="E380" s="80"/>
      <c r="F380" s="81"/>
      <c r="H380" s="81"/>
      <c r="L380" s="82"/>
      <c r="U380" s="6"/>
      <c r="V380" s="7"/>
      <c r="W380" s="7"/>
      <c r="X380" s="7"/>
      <c r="Y380" s="7"/>
      <c r="Z380" s="7"/>
      <c r="AA380" s="7"/>
      <c r="AB380" s="7"/>
      <c r="AC380" s="7"/>
      <c r="AD380" s="7"/>
      <c r="AE380" s="7"/>
      <c r="AF380" s="7"/>
      <c r="AG380" s="7"/>
      <c r="AH380" s="7"/>
      <c r="AI380" s="7"/>
      <c r="AJ380" s="7"/>
      <c r="AK380" s="7"/>
      <c r="AL380" s="7"/>
      <c r="AM380" s="7"/>
      <c r="AN380" s="7"/>
      <c r="AO380" s="7"/>
      <c r="AP380" s="7"/>
      <c r="AQ380" s="7"/>
      <c r="AR380" s="7"/>
      <c r="AS380" s="7"/>
      <c r="AT380" s="7"/>
      <c r="AU380" s="7"/>
      <c r="AV380" s="7"/>
      <c r="AW380" s="7"/>
      <c r="AX380" s="7"/>
      <c r="AY380" s="7"/>
      <c r="AZ380" s="7"/>
      <c r="BA380" s="7"/>
    </row>
    <row r="381" spans="1:53" s="8" customFormat="1" x14ac:dyDescent="0.25">
      <c r="A381" s="80"/>
      <c r="D381" s="79"/>
      <c r="E381" s="80"/>
      <c r="F381" s="81"/>
      <c r="H381" s="81"/>
      <c r="L381" s="82"/>
      <c r="U381" s="6"/>
      <c r="V381" s="7"/>
      <c r="W381" s="7"/>
      <c r="X381" s="7"/>
      <c r="Y381" s="7"/>
      <c r="Z381" s="7"/>
      <c r="AA381" s="7"/>
      <c r="AB381" s="7"/>
      <c r="AC381" s="7"/>
      <c r="AD381" s="7"/>
      <c r="AE381" s="7"/>
      <c r="AF381" s="7"/>
      <c r="AG381" s="7"/>
      <c r="AH381" s="7"/>
      <c r="AI381" s="7"/>
      <c r="AJ381" s="7"/>
      <c r="AK381" s="7"/>
      <c r="AL381" s="7"/>
      <c r="AM381" s="7"/>
      <c r="AN381" s="7"/>
      <c r="AO381" s="7"/>
      <c r="AP381" s="7"/>
      <c r="AQ381" s="7"/>
      <c r="AR381" s="7"/>
      <c r="AS381" s="7"/>
      <c r="AT381" s="7"/>
      <c r="AU381" s="7"/>
      <c r="AV381" s="7"/>
      <c r="AW381" s="7"/>
      <c r="AX381" s="7"/>
      <c r="AY381" s="7"/>
      <c r="AZ381" s="7"/>
      <c r="BA381" s="7"/>
    </row>
    <row r="382" spans="1:53" s="8" customFormat="1" x14ac:dyDescent="0.25">
      <c r="A382" s="80"/>
      <c r="D382" s="79"/>
      <c r="E382" s="80"/>
      <c r="F382" s="81"/>
      <c r="H382" s="81"/>
      <c r="L382" s="82"/>
      <c r="U382" s="6"/>
      <c r="V382" s="7"/>
      <c r="W382" s="7"/>
      <c r="X382" s="7"/>
      <c r="Y382" s="7"/>
      <c r="Z382" s="7"/>
      <c r="AA382" s="7"/>
      <c r="AB382" s="7"/>
      <c r="AC382" s="7"/>
      <c r="AD382" s="7"/>
      <c r="AE382" s="7"/>
      <c r="AF382" s="7"/>
      <c r="AG382" s="7"/>
      <c r="AH382" s="7"/>
      <c r="AI382" s="7"/>
      <c r="AJ382" s="7"/>
      <c r="AK382" s="7"/>
      <c r="AL382" s="7"/>
      <c r="AM382" s="7"/>
      <c r="AN382" s="7"/>
      <c r="AO382" s="7"/>
      <c r="AP382" s="7"/>
      <c r="AQ382" s="7"/>
      <c r="AR382" s="7"/>
      <c r="AS382" s="7"/>
      <c r="AT382" s="7"/>
      <c r="AU382" s="7"/>
      <c r="AV382" s="7"/>
      <c r="AW382" s="7"/>
      <c r="AX382" s="7"/>
      <c r="AY382" s="7"/>
      <c r="AZ382" s="7"/>
      <c r="BA382" s="7"/>
    </row>
    <row r="383" spans="1:53" s="8" customFormat="1" x14ac:dyDescent="0.25">
      <c r="A383" s="80"/>
      <c r="D383" s="79"/>
      <c r="E383" s="80"/>
      <c r="F383" s="81"/>
      <c r="H383" s="81"/>
      <c r="L383" s="82"/>
      <c r="U383" s="6"/>
      <c r="V383" s="7"/>
      <c r="W383" s="7"/>
      <c r="X383" s="7"/>
      <c r="Y383" s="7"/>
      <c r="Z383" s="7"/>
      <c r="AA383" s="7"/>
      <c r="AB383" s="7"/>
      <c r="AC383" s="7"/>
      <c r="AD383" s="7"/>
      <c r="AE383" s="7"/>
      <c r="AF383" s="7"/>
      <c r="AG383" s="7"/>
      <c r="AH383" s="7"/>
      <c r="AI383" s="7"/>
      <c r="AJ383" s="7"/>
      <c r="AK383" s="7"/>
      <c r="AL383" s="7"/>
      <c r="AM383" s="7"/>
      <c r="AN383" s="7"/>
      <c r="AO383" s="7"/>
      <c r="AP383" s="7"/>
      <c r="AQ383" s="7"/>
      <c r="AR383" s="7"/>
      <c r="AS383" s="7"/>
      <c r="AT383" s="7"/>
      <c r="AU383" s="7"/>
      <c r="AV383" s="7"/>
      <c r="AW383" s="7"/>
      <c r="AX383" s="7"/>
      <c r="AY383" s="7"/>
      <c r="AZ383" s="7"/>
      <c r="BA383" s="7"/>
    </row>
    <row r="384" spans="1:53" s="8" customFormat="1" x14ac:dyDescent="0.25">
      <c r="A384" s="80"/>
      <c r="D384" s="79"/>
      <c r="E384" s="80"/>
      <c r="F384" s="81"/>
      <c r="H384" s="81"/>
      <c r="L384" s="82"/>
      <c r="U384" s="6"/>
      <c r="V384" s="7"/>
      <c r="W384" s="7"/>
      <c r="X384" s="7"/>
      <c r="Y384" s="7"/>
      <c r="Z384" s="7"/>
      <c r="AA384" s="7"/>
      <c r="AB384" s="7"/>
      <c r="AC384" s="7"/>
      <c r="AD384" s="7"/>
      <c r="AE384" s="7"/>
      <c r="AF384" s="7"/>
      <c r="AG384" s="7"/>
      <c r="AH384" s="7"/>
      <c r="AI384" s="7"/>
      <c r="AJ384" s="7"/>
      <c r="AK384" s="7"/>
      <c r="AL384" s="7"/>
      <c r="AM384" s="7"/>
      <c r="AN384" s="7"/>
      <c r="AO384" s="7"/>
      <c r="AP384" s="7"/>
      <c r="AQ384" s="7"/>
      <c r="AR384" s="7"/>
      <c r="AS384" s="7"/>
      <c r="AT384" s="7"/>
      <c r="AU384" s="7"/>
      <c r="AV384" s="7"/>
      <c r="AW384" s="7"/>
      <c r="AX384" s="7"/>
      <c r="AY384" s="7"/>
      <c r="AZ384" s="7"/>
      <c r="BA384" s="7"/>
    </row>
    <row r="385" spans="1:53" s="8" customFormat="1" x14ac:dyDescent="0.25">
      <c r="A385" s="80"/>
      <c r="D385" s="79"/>
      <c r="E385" s="80"/>
      <c r="F385" s="81"/>
      <c r="H385" s="81"/>
      <c r="L385" s="82"/>
      <c r="U385" s="6"/>
      <c r="V385" s="7"/>
      <c r="W385" s="7"/>
      <c r="X385" s="7"/>
      <c r="Y385" s="7"/>
      <c r="Z385" s="7"/>
      <c r="AA385" s="7"/>
      <c r="AB385" s="7"/>
      <c r="AC385" s="7"/>
      <c r="AD385" s="7"/>
      <c r="AE385" s="7"/>
      <c r="AF385" s="7"/>
      <c r="AG385" s="7"/>
      <c r="AH385" s="7"/>
      <c r="AI385" s="7"/>
      <c r="AJ385" s="7"/>
      <c r="AK385" s="7"/>
      <c r="AL385" s="7"/>
      <c r="AM385" s="7"/>
      <c r="AN385" s="7"/>
      <c r="AO385" s="7"/>
      <c r="AP385" s="7"/>
      <c r="AQ385" s="7"/>
      <c r="AR385" s="7"/>
      <c r="AS385" s="7"/>
      <c r="AT385" s="7"/>
      <c r="AU385" s="7"/>
      <c r="AV385" s="7"/>
      <c r="AW385" s="7"/>
      <c r="AX385" s="7"/>
      <c r="AY385" s="7"/>
      <c r="AZ385" s="7"/>
      <c r="BA385" s="7"/>
    </row>
    <row r="386" spans="1:53" s="8" customFormat="1" x14ac:dyDescent="0.25">
      <c r="A386" s="80"/>
      <c r="D386" s="79"/>
      <c r="E386" s="80"/>
      <c r="F386" s="81"/>
      <c r="H386" s="81"/>
      <c r="L386" s="82"/>
      <c r="U386" s="6"/>
      <c r="V386" s="7"/>
      <c r="W386" s="7"/>
      <c r="X386" s="7"/>
      <c r="Y386" s="7"/>
      <c r="Z386" s="7"/>
      <c r="AA386" s="7"/>
      <c r="AB386" s="7"/>
      <c r="AC386" s="7"/>
      <c r="AD386" s="7"/>
      <c r="AE386" s="7"/>
      <c r="AF386" s="7"/>
      <c r="AG386" s="7"/>
      <c r="AH386" s="7"/>
      <c r="AI386" s="7"/>
      <c r="AJ386" s="7"/>
      <c r="AK386" s="7"/>
      <c r="AL386" s="7"/>
      <c r="AM386" s="7"/>
      <c r="AN386" s="7"/>
      <c r="AO386" s="7"/>
      <c r="AP386" s="7"/>
      <c r="AQ386" s="7"/>
      <c r="AR386" s="7"/>
      <c r="AS386" s="7"/>
      <c r="AT386" s="7"/>
      <c r="AU386" s="7"/>
      <c r="AV386" s="7"/>
      <c r="AW386" s="7"/>
      <c r="AX386" s="7"/>
      <c r="AY386" s="7"/>
      <c r="AZ386" s="7"/>
      <c r="BA386" s="7"/>
    </row>
    <row r="387" spans="1:53" s="8" customFormat="1" x14ac:dyDescent="0.25">
      <c r="A387" s="80"/>
      <c r="D387" s="79"/>
      <c r="E387" s="80"/>
      <c r="F387" s="81"/>
      <c r="H387" s="81"/>
      <c r="L387" s="82"/>
      <c r="U387" s="6"/>
      <c r="V387" s="7"/>
      <c r="W387" s="7"/>
      <c r="X387" s="7"/>
      <c r="Y387" s="7"/>
      <c r="Z387" s="7"/>
      <c r="AA387" s="7"/>
      <c r="AB387" s="7"/>
      <c r="AC387" s="7"/>
      <c r="AD387" s="7"/>
      <c r="AE387" s="7"/>
      <c r="AF387" s="7"/>
      <c r="AG387" s="7"/>
      <c r="AH387" s="7"/>
      <c r="AI387" s="7"/>
      <c r="AJ387" s="7"/>
      <c r="AK387" s="7"/>
      <c r="AL387" s="7"/>
      <c r="AM387" s="7"/>
      <c r="AN387" s="7"/>
      <c r="AO387" s="7"/>
      <c r="AP387" s="7"/>
      <c r="AQ387" s="7"/>
      <c r="AR387" s="7"/>
      <c r="AS387" s="7"/>
      <c r="AT387" s="7"/>
      <c r="AU387" s="7"/>
      <c r="AV387" s="7"/>
      <c r="AW387" s="7"/>
      <c r="AX387" s="7"/>
      <c r="AY387" s="7"/>
      <c r="AZ387" s="7"/>
      <c r="BA387" s="7"/>
    </row>
    <row r="388" spans="1:53" s="8" customFormat="1" x14ac:dyDescent="0.25">
      <c r="A388" s="80"/>
      <c r="D388" s="79"/>
      <c r="E388" s="80"/>
      <c r="F388" s="81"/>
      <c r="H388" s="81"/>
      <c r="L388" s="82"/>
      <c r="U388" s="6"/>
      <c r="V388" s="7"/>
      <c r="W388" s="7"/>
      <c r="X388" s="7"/>
      <c r="Y388" s="7"/>
      <c r="Z388" s="7"/>
      <c r="AA388" s="7"/>
      <c r="AB388" s="7"/>
      <c r="AC388" s="7"/>
      <c r="AD388" s="7"/>
      <c r="AE388" s="7"/>
      <c r="AF388" s="7"/>
      <c r="AG388" s="7"/>
      <c r="AH388" s="7"/>
      <c r="AI388" s="7"/>
      <c r="AJ388" s="7"/>
      <c r="AK388" s="7"/>
      <c r="AL388" s="7"/>
      <c r="AM388" s="7"/>
      <c r="AN388" s="7"/>
      <c r="AO388" s="7"/>
      <c r="AP388" s="7"/>
      <c r="AQ388" s="7"/>
      <c r="AR388" s="7"/>
      <c r="AS388" s="7"/>
      <c r="AT388" s="7"/>
      <c r="AU388" s="7"/>
      <c r="AV388" s="7"/>
      <c r="AW388" s="7"/>
      <c r="AX388" s="7"/>
      <c r="AY388" s="7"/>
      <c r="AZ388" s="7"/>
      <c r="BA388" s="7"/>
    </row>
    <row r="389" spans="1:53" s="8" customFormat="1" x14ac:dyDescent="0.25">
      <c r="A389" s="80"/>
      <c r="D389" s="79"/>
      <c r="E389" s="80"/>
      <c r="F389" s="81"/>
      <c r="H389" s="81"/>
      <c r="L389" s="82"/>
      <c r="U389" s="6"/>
      <c r="V389" s="7"/>
      <c r="W389" s="7"/>
      <c r="X389" s="7"/>
      <c r="Y389" s="7"/>
      <c r="Z389" s="7"/>
      <c r="AA389" s="7"/>
      <c r="AB389" s="7"/>
      <c r="AC389" s="7"/>
      <c r="AD389" s="7"/>
      <c r="AE389" s="7"/>
      <c r="AF389" s="7"/>
      <c r="AG389" s="7"/>
      <c r="AH389" s="7"/>
      <c r="AI389" s="7"/>
      <c r="AJ389" s="7"/>
      <c r="AK389" s="7"/>
      <c r="AL389" s="7"/>
      <c r="AM389" s="7"/>
      <c r="AN389" s="7"/>
      <c r="AO389" s="7"/>
      <c r="AP389" s="7"/>
      <c r="AQ389" s="7"/>
      <c r="AR389" s="7"/>
      <c r="AS389" s="7"/>
      <c r="AT389" s="7"/>
      <c r="AU389" s="7"/>
      <c r="AV389" s="7"/>
      <c r="AW389" s="7"/>
      <c r="AX389" s="7"/>
      <c r="AY389" s="7"/>
      <c r="AZ389" s="7"/>
      <c r="BA389" s="7"/>
    </row>
    <row r="390" spans="1:53" s="8" customFormat="1" x14ac:dyDescent="0.25">
      <c r="A390" s="80"/>
      <c r="D390" s="79"/>
      <c r="E390" s="80"/>
      <c r="F390" s="81"/>
      <c r="H390" s="81"/>
      <c r="L390" s="82"/>
      <c r="U390" s="6"/>
      <c r="V390" s="7"/>
      <c r="W390" s="7"/>
      <c r="X390" s="7"/>
      <c r="Y390" s="7"/>
      <c r="Z390" s="7"/>
      <c r="AA390" s="7"/>
      <c r="AB390" s="7"/>
      <c r="AC390" s="7"/>
      <c r="AD390" s="7"/>
      <c r="AE390" s="7"/>
      <c r="AF390" s="7"/>
      <c r="AG390" s="7"/>
      <c r="AH390" s="7"/>
      <c r="AI390" s="7"/>
      <c r="AJ390" s="7"/>
      <c r="AK390" s="7"/>
      <c r="AL390" s="7"/>
      <c r="AM390" s="7"/>
      <c r="AN390" s="7"/>
      <c r="AO390" s="7"/>
      <c r="AP390" s="7"/>
      <c r="AQ390" s="7"/>
      <c r="AR390" s="7"/>
      <c r="AS390" s="7"/>
      <c r="AT390" s="7"/>
      <c r="AU390" s="7"/>
      <c r="AV390" s="7"/>
      <c r="AW390" s="7"/>
      <c r="AX390" s="7"/>
      <c r="AY390" s="7"/>
      <c r="AZ390" s="7"/>
      <c r="BA390" s="7"/>
    </row>
    <row r="391" spans="1:53" s="8" customFormat="1" x14ac:dyDescent="0.25">
      <c r="A391" s="80"/>
      <c r="D391" s="79"/>
      <c r="E391" s="80"/>
      <c r="F391" s="81"/>
      <c r="H391" s="81"/>
      <c r="L391" s="82"/>
      <c r="U391" s="6"/>
      <c r="V391" s="7"/>
      <c r="W391" s="7"/>
      <c r="X391" s="7"/>
      <c r="Y391" s="7"/>
      <c r="Z391" s="7"/>
      <c r="AA391" s="7"/>
      <c r="AB391" s="7"/>
      <c r="AC391" s="7"/>
      <c r="AD391" s="7"/>
      <c r="AE391" s="7"/>
      <c r="AF391" s="7"/>
      <c r="AG391" s="7"/>
      <c r="AH391" s="7"/>
      <c r="AI391" s="7"/>
      <c r="AJ391" s="7"/>
      <c r="AK391" s="7"/>
      <c r="AL391" s="7"/>
      <c r="AM391" s="7"/>
      <c r="AN391" s="7"/>
      <c r="AO391" s="7"/>
      <c r="AP391" s="7"/>
      <c r="AQ391" s="7"/>
      <c r="AR391" s="7"/>
      <c r="AS391" s="7"/>
      <c r="AT391" s="7"/>
      <c r="AU391" s="7"/>
      <c r="AV391" s="7"/>
      <c r="AW391" s="7"/>
      <c r="AX391" s="7"/>
      <c r="AY391" s="7"/>
      <c r="AZ391" s="7"/>
      <c r="BA391" s="7"/>
    </row>
    <row r="392" spans="1:53" s="8" customFormat="1" x14ac:dyDescent="0.25">
      <c r="A392" s="80"/>
      <c r="D392" s="79"/>
      <c r="E392" s="80"/>
      <c r="F392" s="81"/>
      <c r="H392" s="81"/>
      <c r="L392" s="82"/>
      <c r="U392" s="6"/>
      <c r="V392" s="7"/>
      <c r="W392" s="7"/>
      <c r="X392" s="7"/>
      <c r="Y392" s="7"/>
      <c r="Z392" s="7"/>
      <c r="AA392" s="7"/>
      <c r="AB392" s="7"/>
      <c r="AC392" s="7"/>
      <c r="AD392" s="7"/>
      <c r="AE392" s="7"/>
      <c r="AF392" s="7"/>
      <c r="AG392" s="7"/>
      <c r="AH392" s="7"/>
      <c r="AI392" s="7"/>
      <c r="AJ392" s="7"/>
      <c r="AK392" s="7"/>
      <c r="AL392" s="7"/>
      <c r="AM392" s="7"/>
      <c r="AN392" s="7"/>
      <c r="AO392" s="7"/>
      <c r="AP392" s="7"/>
      <c r="AQ392" s="7"/>
      <c r="AR392" s="7"/>
      <c r="AS392" s="7"/>
      <c r="AT392" s="7"/>
      <c r="AU392" s="7"/>
      <c r="AV392" s="7"/>
      <c r="AW392" s="7"/>
      <c r="AX392" s="7"/>
      <c r="AY392" s="7"/>
      <c r="AZ392" s="7"/>
      <c r="BA392" s="7"/>
    </row>
    <row r="393" spans="1:53" s="8" customFormat="1" x14ac:dyDescent="0.25">
      <c r="A393" s="80"/>
      <c r="D393" s="79"/>
      <c r="E393" s="80"/>
      <c r="F393" s="81"/>
      <c r="H393" s="81"/>
      <c r="L393" s="82"/>
      <c r="U393" s="6"/>
      <c r="V393" s="7"/>
      <c r="W393" s="7"/>
      <c r="X393" s="7"/>
      <c r="Y393" s="7"/>
      <c r="Z393" s="7"/>
      <c r="AA393" s="7"/>
      <c r="AB393" s="7"/>
      <c r="AC393" s="7"/>
      <c r="AD393" s="7"/>
      <c r="AE393" s="7"/>
      <c r="AF393" s="7"/>
      <c r="AG393" s="7"/>
      <c r="AH393" s="7"/>
      <c r="AI393" s="7"/>
      <c r="AJ393" s="7"/>
      <c r="AK393" s="7"/>
      <c r="AL393" s="7"/>
      <c r="AM393" s="7"/>
      <c r="AN393" s="7"/>
      <c r="AO393" s="7"/>
      <c r="AP393" s="7"/>
      <c r="AQ393" s="7"/>
      <c r="AR393" s="7"/>
      <c r="AS393" s="7"/>
      <c r="AT393" s="7"/>
      <c r="AU393" s="7"/>
      <c r="AV393" s="7"/>
      <c r="AW393" s="7"/>
      <c r="AX393" s="7"/>
      <c r="AY393" s="7"/>
      <c r="AZ393" s="7"/>
      <c r="BA393" s="7"/>
    </row>
    <row r="394" spans="1:53" s="8" customFormat="1" x14ac:dyDescent="0.25">
      <c r="A394" s="80"/>
      <c r="D394" s="79"/>
      <c r="E394" s="80"/>
      <c r="F394" s="81"/>
      <c r="H394" s="81"/>
      <c r="L394" s="82"/>
      <c r="U394" s="6"/>
      <c r="V394" s="7"/>
      <c r="W394" s="7"/>
      <c r="X394" s="7"/>
      <c r="Y394" s="7"/>
      <c r="Z394" s="7"/>
      <c r="AA394" s="7"/>
      <c r="AB394" s="7"/>
      <c r="AC394" s="7"/>
      <c r="AD394" s="7"/>
      <c r="AE394" s="7"/>
      <c r="AF394" s="7"/>
      <c r="AG394" s="7"/>
      <c r="AH394" s="7"/>
      <c r="AI394" s="7"/>
      <c r="AJ394" s="7"/>
      <c r="AK394" s="7"/>
      <c r="AL394" s="7"/>
      <c r="AM394" s="7"/>
      <c r="AN394" s="7"/>
      <c r="AO394" s="7"/>
      <c r="AP394" s="7"/>
      <c r="AQ394" s="7"/>
      <c r="AR394" s="7"/>
      <c r="AS394" s="7"/>
      <c r="AT394" s="7"/>
      <c r="AU394" s="7"/>
      <c r="AV394" s="7"/>
      <c r="AW394" s="7"/>
      <c r="AX394" s="7"/>
      <c r="AY394" s="7"/>
      <c r="AZ394" s="7"/>
      <c r="BA394" s="7"/>
    </row>
    <row r="395" spans="1:53" s="8" customFormat="1" x14ac:dyDescent="0.25">
      <c r="A395" s="80"/>
      <c r="D395" s="79"/>
      <c r="E395" s="80"/>
      <c r="F395" s="81"/>
      <c r="H395" s="81"/>
      <c r="L395" s="82"/>
      <c r="U395" s="6"/>
      <c r="V395" s="7"/>
      <c r="W395" s="7"/>
      <c r="X395" s="7"/>
      <c r="Y395" s="7"/>
      <c r="Z395" s="7"/>
      <c r="AA395" s="7"/>
      <c r="AB395" s="7"/>
      <c r="AC395" s="7"/>
      <c r="AD395" s="7"/>
      <c r="AE395" s="7"/>
      <c r="AF395" s="7"/>
      <c r="AG395" s="7"/>
      <c r="AH395" s="7"/>
      <c r="AI395" s="7"/>
      <c r="AJ395" s="7"/>
      <c r="AK395" s="7"/>
      <c r="AL395" s="7"/>
      <c r="AM395" s="7"/>
      <c r="AN395" s="7"/>
      <c r="AO395" s="7"/>
      <c r="AP395" s="7"/>
      <c r="AQ395" s="7"/>
      <c r="AR395" s="7"/>
      <c r="AS395" s="7"/>
      <c r="AT395" s="7"/>
      <c r="AU395" s="7"/>
      <c r="AV395" s="7"/>
      <c r="AW395" s="7"/>
      <c r="AX395" s="7"/>
      <c r="AY395" s="7"/>
      <c r="AZ395" s="7"/>
      <c r="BA395" s="7"/>
    </row>
    <row r="396" spans="1:53" s="8" customFormat="1" x14ac:dyDescent="0.25">
      <c r="A396" s="80"/>
      <c r="D396" s="79"/>
      <c r="E396" s="80"/>
      <c r="F396" s="81"/>
      <c r="H396" s="81"/>
      <c r="L396" s="82"/>
      <c r="U396" s="6"/>
      <c r="V396" s="7"/>
      <c r="W396" s="7"/>
      <c r="X396" s="7"/>
      <c r="Y396" s="7"/>
      <c r="Z396" s="7"/>
      <c r="AA396" s="7"/>
      <c r="AB396" s="7"/>
      <c r="AC396" s="7"/>
      <c r="AD396" s="7"/>
      <c r="AE396" s="7"/>
      <c r="AF396" s="7"/>
      <c r="AG396" s="7"/>
      <c r="AH396" s="7"/>
      <c r="AI396" s="7"/>
      <c r="AJ396" s="7"/>
      <c r="AK396" s="7"/>
      <c r="AL396" s="7"/>
      <c r="AM396" s="7"/>
      <c r="AN396" s="7"/>
      <c r="AO396" s="7"/>
      <c r="AP396" s="7"/>
      <c r="AQ396" s="7"/>
      <c r="AR396" s="7"/>
      <c r="AS396" s="7"/>
      <c r="AT396" s="7"/>
      <c r="AU396" s="7"/>
      <c r="AV396" s="7"/>
      <c r="AW396" s="7"/>
      <c r="AX396" s="7"/>
      <c r="AY396" s="7"/>
      <c r="AZ396" s="7"/>
      <c r="BA396" s="7"/>
    </row>
    <row r="397" spans="1:53" s="8" customFormat="1" x14ac:dyDescent="0.25">
      <c r="A397" s="80"/>
      <c r="D397" s="79"/>
      <c r="E397" s="80"/>
      <c r="F397" s="81"/>
      <c r="H397" s="81"/>
      <c r="L397" s="82"/>
      <c r="U397" s="6"/>
      <c r="V397" s="7"/>
      <c r="W397" s="7"/>
      <c r="X397" s="7"/>
      <c r="Y397" s="7"/>
      <c r="Z397" s="7"/>
      <c r="AA397" s="7"/>
      <c r="AB397" s="7"/>
      <c r="AC397" s="7"/>
      <c r="AD397" s="7"/>
      <c r="AE397" s="7"/>
      <c r="AF397" s="7"/>
      <c r="AG397" s="7"/>
      <c r="AH397" s="7"/>
      <c r="AI397" s="7"/>
      <c r="AJ397" s="7"/>
      <c r="AK397" s="7"/>
      <c r="AL397" s="7"/>
      <c r="AM397" s="7"/>
      <c r="AN397" s="7"/>
      <c r="AO397" s="7"/>
      <c r="AP397" s="7"/>
      <c r="AQ397" s="7"/>
      <c r="AR397" s="7"/>
      <c r="AS397" s="7"/>
      <c r="AT397" s="7"/>
      <c r="AU397" s="7"/>
      <c r="AV397" s="7"/>
      <c r="AW397" s="7"/>
      <c r="AX397" s="7"/>
      <c r="AY397" s="7"/>
      <c r="AZ397" s="7"/>
      <c r="BA397" s="7"/>
    </row>
    <row r="398" spans="1:53" s="8" customFormat="1" x14ac:dyDescent="0.25">
      <c r="A398" s="80"/>
      <c r="D398" s="79"/>
      <c r="E398" s="80"/>
      <c r="F398" s="81"/>
      <c r="H398" s="81"/>
      <c r="L398" s="82"/>
      <c r="U398" s="6"/>
      <c r="V398" s="7"/>
      <c r="W398" s="7"/>
      <c r="X398" s="7"/>
      <c r="Y398" s="7"/>
      <c r="Z398" s="7"/>
      <c r="AA398" s="7"/>
      <c r="AB398" s="7"/>
      <c r="AC398" s="7"/>
      <c r="AD398" s="7"/>
      <c r="AE398" s="7"/>
      <c r="AF398" s="7"/>
      <c r="AG398" s="7"/>
      <c r="AH398" s="7"/>
      <c r="AI398" s="7"/>
      <c r="AJ398" s="7"/>
      <c r="AK398" s="7"/>
      <c r="AL398" s="7"/>
      <c r="AM398" s="7"/>
      <c r="AN398" s="7"/>
      <c r="AO398" s="7"/>
      <c r="AP398" s="7"/>
      <c r="AQ398" s="7"/>
      <c r="AR398" s="7"/>
      <c r="AS398" s="7"/>
      <c r="AT398" s="7"/>
      <c r="AU398" s="7"/>
      <c r="AV398" s="7"/>
      <c r="AW398" s="7"/>
      <c r="AX398" s="7"/>
      <c r="AY398" s="7"/>
      <c r="AZ398" s="7"/>
      <c r="BA398" s="7"/>
    </row>
    <row r="399" spans="1:53" s="8" customFormat="1" x14ac:dyDescent="0.25">
      <c r="A399" s="80"/>
      <c r="D399" s="79"/>
      <c r="E399" s="80"/>
      <c r="F399" s="81"/>
      <c r="H399" s="81"/>
      <c r="L399" s="82"/>
      <c r="U399" s="6"/>
      <c r="V399" s="7"/>
      <c r="W399" s="7"/>
      <c r="X399" s="7"/>
      <c r="Y399" s="7"/>
      <c r="Z399" s="7"/>
      <c r="AA399" s="7"/>
      <c r="AB399" s="7"/>
      <c r="AC399" s="7"/>
      <c r="AD399" s="7"/>
      <c r="AE399" s="7"/>
      <c r="AF399" s="7"/>
      <c r="AG399" s="7"/>
      <c r="AH399" s="7"/>
      <c r="AI399" s="7"/>
      <c r="AJ399" s="7"/>
      <c r="AK399" s="7"/>
      <c r="AL399" s="7"/>
      <c r="AM399" s="7"/>
      <c r="AN399" s="7"/>
      <c r="AO399" s="7"/>
      <c r="AP399" s="7"/>
      <c r="AQ399" s="7"/>
      <c r="AR399" s="7"/>
      <c r="AS399" s="7"/>
      <c r="AT399" s="7"/>
      <c r="AU399" s="7"/>
      <c r="AV399" s="7"/>
      <c r="AW399" s="7"/>
      <c r="AX399" s="7"/>
      <c r="AY399" s="7"/>
      <c r="AZ399" s="7"/>
      <c r="BA399" s="7"/>
    </row>
    <row r="400" spans="1:53" s="8" customFormat="1" x14ac:dyDescent="0.25">
      <c r="A400" s="80"/>
      <c r="D400" s="79"/>
      <c r="E400" s="80"/>
      <c r="F400" s="81"/>
      <c r="H400" s="81"/>
      <c r="L400" s="82"/>
      <c r="U400" s="6"/>
      <c r="V400" s="7"/>
      <c r="W400" s="7"/>
      <c r="X400" s="7"/>
      <c r="Y400" s="7"/>
      <c r="Z400" s="7"/>
      <c r="AA400" s="7"/>
      <c r="AB400" s="7"/>
      <c r="AC400" s="7"/>
      <c r="AD400" s="7"/>
      <c r="AE400" s="7"/>
      <c r="AF400" s="7"/>
      <c r="AG400" s="7"/>
      <c r="AH400" s="7"/>
      <c r="AI400" s="7"/>
      <c r="AJ400" s="7"/>
      <c r="AK400" s="7"/>
      <c r="AL400" s="7"/>
      <c r="AM400" s="7"/>
      <c r="AN400" s="7"/>
      <c r="AO400" s="7"/>
      <c r="AP400" s="7"/>
      <c r="AQ400" s="7"/>
      <c r="AR400" s="7"/>
      <c r="AS400" s="7"/>
      <c r="AT400" s="7"/>
      <c r="AU400" s="7"/>
      <c r="AV400" s="7"/>
      <c r="AW400" s="7"/>
      <c r="AX400" s="7"/>
      <c r="AY400" s="7"/>
      <c r="AZ400" s="7"/>
      <c r="BA400" s="7"/>
    </row>
    <row r="401" spans="1:53" s="8" customFormat="1" x14ac:dyDescent="0.25">
      <c r="A401" s="80"/>
      <c r="D401" s="79"/>
      <c r="E401" s="80"/>
      <c r="F401" s="81"/>
      <c r="H401" s="81"/>
      <c r="L401" s="82"/>
      <c r="U401" s="6"/>
      <c r="V401" s="7"/>
      <c r="W401" s="7"/>
      <c r="X401" s="7"/>
      <c r="Y401" s="7"/>
      <c r="Z401" s="7"/>
      <c r="AA401" s="7"/>
      <c r="AB401" s="7"/>
      <c r="AC401" s="7"/>
      <c r="AD401" s="7"/>
      <c r="AE401" s="7"/>
      <c r="AF401" s="7"/>
      <c r="AG401" s="7"/>
      <c r="AH401" s="7"/>
      <c r="AI401" s="7"/>
      <c r="AJ401" s="7"/>
      <c r="AK401" s="7"/>
      <c r="AL401" s="7"/>
      <c r="AM401" s="7"/>
      <c r="AN401" s="7"/>
      <c r="AO401" s="7"/>
      <c r="AP401" s="7"/>
      <c r="AQ401" s="7"/>
      <c r="AR401" s="7"/>
      <c r="AS401" s="7"/>
      <c r="AT401" s="7"/>
      <c r="AU401" s="7"/>
      <c r="AV401" s="7"/>
      <c r="AW401" s="7"/>
      <c r="AX401" s="7"/>
      <c r="AY401" s="7"/>
      <c r="AZ401" s="7"/>
      <c r="BA401" s="7"/>
    </row>
    <row r="402" spans="1:53" s="8" customFormat="1" x14ac:dyDescent="0.25">
      <c r="A402" s="80"/>
      <c r="D402" s="79"/>
      <c r="E402" s="80"/>
      <c r="F402" s="81"/>
      <c r="H402" s="81"/>
      <c r="L402" s="82"/>
      <c r="U402" s="6"/>
      <c r="V402" s="7"/>
      <c r="W402" s="7"/>
      <c r="X402" s="7"/>
      <c r="Y402" s="7"/>
      <c r="Z402" s="7"/>
      <c r="AA402" s="7"/>
      <c r="AB402" s="7"/>
      <c r="AC402" s="7"/>
      <c r="AD402" s="7"/>
      <c r="AE402" s="7"/>
      <c r="AF402" s="7"/>
      <c r="AG402" s="7"/>
      <c r="AH402" s="7"/>
      <c r="AI402" s="7"/>
      <c r="AJ402" s="7"/>
      <c r="AK402" s="7"/>
      <c r="AL402" s="7"/>
      <c r="AM402" s="7"/>
      <c r="AN402" s="7"/>
      <c r="AO402" s="7"/>
      <c r="AP402" s="7"/>
      <c r="AQ402" s="7"/>
      <c r="AR402" s="7"/>
      <c r="AS402" s="7"/>
      <c r="AT402" s="7"/>
      <c r="AU402" s="7"/>
      <c r="AV402" s="7"/>
      <c r="AW402" s="7"/>
      <c r="AX402" s="7"/>
      <c r="AY402" s="7"/>
      <c r="AZ402" s="7"/>
      <c r="BA402" s="7"/>
    </row>
    <row r="403" spans="1:53" s="8" customFormat="1" x14ac:dyDescent="0.25">
      <c r="A403" s="80"/>
      <c r="D403" s="79"/>
      <c r="E403" s="80"/>
      <c r="F403" s="81"/>
      <c r="H403" s="81"/>
      <c r="L403" s="82"/>
      <c r="U403" s="6"/>
      <c r="V403" s="7"/>
      <c r="W403" s="7"/>
      <c r="X403" s="7"/>
      <c r="Y403" s="7"/>
      <c r="Z403" s="7"/>
      <c r="AA403" s="7"/>
      <c r="AB403" s="7"/>
      <c r="AC403" s="7"/>
      <c r="AD403" s="7"/>
      <c r="AE403" s="7"/>
      <c r="AF403" s="7"/>
      <c r="AG403" s="7"/>
      <c r="AH403" s="7"/>
      <c r="AI403" s="7"/>
      <c r="AJ403" s="7"/>
      <c r="AK403" s="7"/>
      <c r="AL403" s="7"/>
      <c r="AM403" s="7"/>
      <c r="AN403" s="7"/>
      <c r="AO403" s="7"/>
      <c r="AP403" s="7"/>
      <c r="AQ403" s="7"/>
      <c r="AR403" s="7"/>
      <c r="AS403" s="7"/>
      <c r="AT403" s="7"/>
      <c r="AU403" s="7"/>
      <c r="AV403" s="7"/>
      <c r="AW403" s="7"/>
      <c r="AX403" s="7"/>
      <c r="AY403" s="7"/>
      <c r="AZ403" s="7"/>
      <c r="BA403" s="7"/>
    </row>
    <row r="404" spans="1:53" s="8" customFormat="1" x14ac:dyDescent="0.25">
      <c r="A404" s="80"/>
      <c r="D404" s="79"/>
      <c r="E404" s="80"/>
      <c r="F404" s="81"/>
      <c r="H404" s="81"/>
      <c r="L404" s="82"/>
      <c r="U404" s="6"/>
      <c r="V404" s="7"/>
      <c r="W404" s="7"/>
      <c r="X404" s="7"/>
      <c r="Y404" s="7"/>
      <c r="Z404" s="7"/>
      <c r="AA404" s="7"/>
      <c r="AB404" s="7"/>
      <c r="AC404" s="7"/>
      <c r="AD404" s="7"/>
      <c r="AE404" s="7"/>
      <c r="AF404" s="7"/>
      <c r="AG404" s="7"/>
      <c r="AH404" s="7"/>
      <c r="AI404" s="7"/>
      <c r="AJ404" s="7"/>
      <c r="AK404" s="7"/>
      <c r="AL404" s="7"/>
      <c r="AM404" s="7"/>
      <c r="AN404" s="7"/>
      <c r="AO404" s="7"/>
      <c r="AP404" s="7"/>
      <c r="AQ404" s="7"/>
      <c r="AR404" s="7"/>
      <c r="AS404" s="7"/>
      <c r="AT404" s="7"/>
      <c r="AU404" s="7"/>
      <c r="AV404" s="7"/>
      <c r="AW404" s="7"/>
      <c r="AX404" s="7"/>
      <c r="AY404" s="7"/>
      <c r="AZ404" s="7"/>
      <c r="BA404" s="7"/>
    </row>
    <row r="405" spans="1:53" s="8" customFormat="1" x14ac:dyDescent="0.25">
      <c r="A405" s="80"/>
      <c r="D405" s="79"/>
      <c r="E405" s="80"/>
      <c r="F405" s="81"/>
      <c r="H405" s="81"/>
      <c r="L405" s="82"/>
      <c r="U405" s="6"/>
      <c r="V405" s="7"/>
      <c r="W405" s="7"/>
      <c r="X405" s="7"/>
      <c r="Y405" s="7"/>
      <c r="Z405" s="7"/>
      <c r="AA405" s="7"/>
      <c r="AB405" s="7"/>
      <c r="AC405" s="7"/>
      <c r="AD405" s="7"/>
      <c r="AE405" s="7"/>
      <c r="AF405" s="7"/>
      <c r="AG405" s="7"/>
      <c r="AH405" s="7"/>
      <c r="AI405" s="7"/>
      <c r="AJ405" s="7"/>
      <c r="AK405" s="7"/>
      <c r="AL405" s="7"/>
      <c r="AM405" s="7"/>
      <c r="AN405" s="7"/>
      <c r="AO405" s="7"/>
      <c r="AP405" s="7"/>
      <c r="AQ405" s="7"/>
      <c r="AR405" s="7"/>
      <c r="AS405" s="7"/>
      <c r="AT405" s="7"/>
      <c r="AU405" s="7"/>
      <c r="AV405" s="7"/>
      <c r="AW405" s="7"/>
      <c r="AX405" s="7"/>
      <c r="AY405" s="7"/>
      <c r="AZ405" s="7"/>
      <c r="BA405" s="7"/>
    </row>
    <row r="406" spans="1:53" s="8" customFormat="1" x14ac:dyDescent="0.25">
      <c r="A406" s="80"/>
      <c r="D406" s="79"/>
      <c r="E406" s="80"/>
      <c r="F406" s="81"/>
      <c r="H406" s="81"/>
      <c r="L406" s="82"/>
      <c r="U406" s="6"/>
      <c r="V406" s="7"/>
      <c r="W406" s="7"/>
      <c r="X406" s="7"/>
      <c r="Y406" s="7"/>
      <c r="Z406" s="7"/>
      <c r="AA406" s="7"/>
      <c r="AB406" s="7"/>
      <c r="AC406" s="7"/>
      <c r="AD406" s="7"/>
      <c r="AE406" s="7"/>
      <c r="AF406" s="7"/>
      <c r="AG406" s="7"/>
      <c r="AH406" s="7"/>
      <c r="AI406" s="7"/>
      <c r="AJ406" s="7"/>
      <c r="AK406" s="7"/>
      <c r="AL406" s="7"/>
      <c r="AM406" s="7"/>
      <c r="AN406" s="7"/>
      <c r="AO406" s="7"/>
      <c r="AP406" s="7"/>
      <c r="AQ406" s="7"/>
      <c r="AR406" s="7"/>
      <c r="AS406" s="7"/>
      <c r="AT406" s="7"/>
      <c r="AU406" s="7"/>
      <c r="AV406" s="7"/>
      <c r="AW406" s="7"/>
      <c r="AX406" s="7"/>
      <c r="AY406" s="7"/>
      <c r="AZ406" s="7"/>
      <c r="BA406" s="7"/>
    </row>
    <row r="407" spans="1:53" s="8" customFormat="1" x14ac:dyDescent="0.25">
      <c r="A407" s="80"/>
      <c r="D407" s="79"/>
      <c r="E407" s="80"/>
      <c r="F407" s="81"/>
      <c r="H407" s="81"/>
      <c r="L407" s="82"/>
      <c r="U407" s="6"/>
      <c r="V407" s="7"/>
      <c r="W407" s="7"/>
      <c r="X407" s="7"/>
      <c r="Y407" s="7"/>
      <c r="Z407" s="7"/>
      <c r="AA407" s="7"/>
      <c r="AB407" s="7"/>
      <c r="AC407" s="7"/>
      <c r="AD407" s="7"/>
      <c r="AE407" s="7"/>
      <c r="AF407" s="7"/>
      <c r="AG407" s="7"/>
      <c r="AH407" s="7"/>
      <c r="AI407" s="7"/>
      <c r="AJ407" s="7"/>
      <c r="AK407" s="7"/>
      <c r="AL407" s="7"/>
      <c r="AM407" s="7"/>
      <c r="AN407" s="7"/>
      <c r="AO407" s="7"/>
      <c r="AP407" s="7"/>
      <c r="AQ407" s="7"/>
      <c r="AR407" s="7"/>
      <c r="AS407" s="7"/>
      <c r="AT407" s="7"/>
      <c r="AU407" s="7"/>
      <c r="AV407" s="7"/>
      <c r="AW407" s="7"/>
      <c r="AX407" s="7"/>
      <c r="AY407" s="7"/>
      <c r="AZ407" s="7"/>
      <c r="BA407" s="7"/>
    </row>
    <row r="408" spans="1:53" s="8" customFormat="1" x14ac:dyDescent="0.25">
      <c r="A408" s="80"/>
      <c r="D408" s="79"/>
      <c r="E408" s="80"/>
      <c r="F408" s="81"/>
      <c r="H408" s="81"/>
      <c r="L408" s="82"/>
      <c r="U408" s="6"/>
      <c r="V408" s="7"/>
      <c r="W408" s="7"/>
      <c r="X408" s="7"/>
      <c r="Y408" s="7"/>
      <c r="Z408" s="7"/>
      <c r="AA408" s="7"/>
      <c r="AB408" s="7"/>
      <c r="AC408" s="7"/>
      <c r="AD408" s="7"/>
      <c r="AE408" s="7"/>
      <c r="AF408" s="7"/>
      <c r="AG408" s="7"/>
      <c r="AH408" s="7"/>
      <c r="AI408" s="7"/>
      <c r="AJ408" s="7"/>
      <c r="AK408" s="7"/>
      <c r="AL408" s="7"/>
      <c r="AM408" s="7"/>
      <c r="AN408" s="7"/>
      <c r="AO408" s="7"/>
      <c r="AP408" s="7"/>
      <c r="AQ408" s="7"/>
      <c r="AR408" s="7"/>
      <c r="AS408" s="7"/>
      <c r="AT408" s="7"/>
      <c r="AU408" s="7"/>
      <c r="AV408" s="7"/>
      <c r="AW408" s="7"/>
      <c r="AX408" s="7"/>
      <c r="AY408" s="7"/>
      <c r="AZ408" s="7"/>
      <c r="BA408" s="7"/>
    </row>
    <row r="409" spans="1:53" s="8" customFormat="1" x14ac:dyDescent="0.25">
      <c r="A409" s="80"/>
      <c r="D409" s="79"/>
      <c r="E409" s="80"/>
      <c r="F409" s="81"/>
      <c r="H409" s="81"/>
      <c r="L409" s="82"/>
      <c r="U409" s="6"/>
      <c r="V409" s="7"/>
      <c r="W409" s="7"/>
      <c r="X409" s="7"/>
      <c r="Y409" s="7"/>
      <c r="Z409" s="7"/>
      <c r="AA409" s="7"/>
      <c r="AB409" s="7"/>
      <c r="AC409" s="7"/>
      <c r="AD409" s="7"/>
      <c r="AE409" s="7"/>
      <c r="AF409" s="7"/>
      <c r="AG409" s="7"/>
      <c r="AH409" s="7"/>
      <c r="AI409" s="7"/>
      <c r="AJ409" s="7"/>
      <c r="AK409" s="7"/>
      <c r="AL409" s="7"/>
      <c r="AM409" s="7"/>
      <c r="AN409" s="7"/>
      <c r="AO409" s="7"/>
      <c r="AP409" s="7"/>
      <c r="AQ409" s="7"/>
      <c r="AR409" s="7"/>
      <c r="AS409" s="7"/>
      <c r="AT409" s="7"/>
      <c r="AU409" s="7"/>
      <c r="AV409" s="7"/>
      <c r="AW409" s="7"/>
      <c r="AX409" s="7"/>
      <c r="AY409" s="7"/>
      <c r="AZ409" s="7"/>
      <c r="BA409" s="7"/>
    </row>
    <row r="410" spans="1:53" s="8" customFormat="1" x14ac:dyDescent="0.25">
      <c r="A410" s="80"/>
      <c r="D410" s="79"/>
      <c r="E410" s="80"/>
      <c r="F410" s="81"/>
      <c r="H410" s="81"/>
      <c r="L410" s="82"/>
      <c r="U410" s="6"/>
      <c r="V410" s="7"/>
      <c r="W410" s="7"/>
      <c r="X410" s="7"/>
      <c r="Y410" s="7"/>
      <c r="Z410" s="7"/>
      <c r="AA410" s="7"/>
      <c r="AB410" s="7"/>
      <c r="AC410" s="7"/>
      <c r="AD410" s="7"/>
      <c r="AE410" s="7"/>
      <c r="AF410" s="7"/>
      <c r="AG410" s="7"/>
      <c r="AH410" s="7"/>
      <c r="AI410" s="7"/>
      <c r="AJ410" s="7"/>
      <c r="AK410" s="7"/>
      <c r="AL410" s="7"/>
      <c r="AM410" s="7"/>
      <c r="AN410" s="7"/>
      <c r="AO410" s="7"/>
      <c r="AP410" s="7"/>
      <c r="AQ410" s="7"/>
      <c r="AR410" s="7"/>
      <c r="AS410" s="7"/>
      <c r="AT410" s="7"/>
      <c r="AU410" s="7"/>
      <c r="AV410" s="7"/>
      <c r="AW410" s="7"/>
      <c r="AX410" s="7"/>
      <c r="AY410" s="7"/>
      <c r="AZ410" s="7"/>
      <c r="BA410" s="7"/>
    </row>
    <row r="411" spans="1:53" s="8" customFormat="1" x14ac:dyDescent="0.25">
      <c r="A411" s="80"/>
      <c r="D411" s="79"/>
      <c r="E411" s="80"/>
      <c r="F411" s="81"/>
      <c r="H411" s="81"/>
      <c r="L411" s="82"/>
      <c r="U411" s="6"/>
      <c r="V411" s="7"/>
      <c r="W411" s="7"/>
      <c r="X411" s="7"/>
      <c r="Y411" s="7"/>
      <c r="Z411" s="7"/>
      <c r="AA411" s="7"/>
      <c r="AB411" s="7"/>
      <c r="AC411" s="7"/>
      <c r="AD411" s="7"/>
      <c r="AE411" s="7"/>
      <c r="AF411" s="7"/>
      <c r="AG411" s="7"/>
      <c r="AH411" s="7"/>
      <c r="AI411" s="7"/>
      <c r="AJ411" s="7"/>
      <c r="AK411" s="7"/>
      <c r="AL411" s="7"/>
      <c r="AM411" s="7"/>
      <c r="AN411" s="7"/>
      <c r="AO411" s="7"/>
      <c r="AP411" s="7"/>
      <c r="AQ411" s="7"/>
      <c r="AR411" s="7"/>
      <c r="AS411" s="7"/>
      <c r="AT411" s="7"/>
      <c r="AU411" s="7"/>
      <c r="AV411" s="7"/>
      <c r="AW411" s="7"/>
      <c r="AX411" s="7"/>
      <c r="AY411" s="7"/>
      <c r="AZ411" s="7"/>
      <c r="BA411" s="7"/>
    </row>
    <row r="412" spans="1:53" s="8" customFormat="1" x14ac:dyDescent="0.25">
      <c r="A412" s="80"/>
      <c r="D412" s="79"/>
      <c r="E412" s="80"/>
      <c r="F412" s="81"/>
      <c r="H412" s="81"/>
      <c r="L412" s="82"/>
      <c r="U412" s="6"/>
      <c r="V412" s="7"/>
      <c r="W412" s="7"/>
      <c r="X412" s="7"/>
      <c r="Y412" s="7"/>
      <c r="Z412" s="7"/>
      <c r="AA412" s="7"/>
      <c r="AB412" s="7"/>
      <c r="AC412" s="7"/>
      <c r="AD412" s="7"/>
      <c r="AE412" s="7"/>
      <c r="AF412" s="7"/>
      <c r="AG412" s="7"/>
      <c r="AH412" s="7"/>
      <c r="AI412" s="7"/>
      <c r="AJ412" s="7"/>
      <c r="AK412" s="7"/>
      <c r="AL412" s="7"/>
      <c r="AM412" s="7"/>
      <c r="AN412" s="7"/>
      <c r="AO412" s="7"/>
      <c r="AP412" s="7"/>
      <c r="AQ412" s="7"/>
      <c r="AR412" s="7"/>
      <c r="AS412" s="7"/>
      <c r="AT412" s="7"/>
      <c r="AU412" s="7"/>
      <c r="AV412" s="7"/>
      <c r="AW412" s="7"/>
      <c r="AX412" s="7"/>
      <c r="AY412" s="7"/>
      <c r="AZ412" s="7"/>
      <c r="BA412" s="7"/>
    </row>
    <row r="413" spans="1:53" s="8" customFormat="1" x14ac:dyDescent="0.25">
      <c r="A413" s="80"/>
      <c r="D413" s="79"/>
      <c r="E413" s="80"/>
      <c r="F413" s="81"/>
      <c r="H413" s="81"/>
      <c r="L413" s="82"/>
      <c r="U413" s="6"/>
      <c r="V413" s="7"/>
      <c r="W413" s="7"/>
      <c r="X413" s="7"/>
      <c r="Y413" s="7"/>
      <c r="Z413" s="7"/>
      <c r="AA413" s="7"/>
      <c r="AB413" s="7"/>
      <c r="AC413" s="7"/>
      <c r="AD413" s="7"/>
      <c r="AE413" s="7"/>
      <c r="AF413" s="7"/>
      <c r="AG413" s="7"/>
      <c r="AH413" s="7"/>
      <c r="AI413" s="7"/>
      <c r="AJ413" s="7"/>
      <c r="AK413" s="7"/>
      <c r="AL413" s="7"/>
      <c r="AM413" s="7"/>
      <c r="AN413" s="7"/>
      <c r="AO413" s="7"/>
      <c r="AP413" s="7"/>
      <c r="AQ413" s="7"/>
      <c r="AR413" s="7"/>
      <c r="AS413" s="7"/>
      <c r="AT413" s="7"/>
      <c r="AU413" s="7"/>
      <c r="AV413" s="7"/>
      <c r="AW413" s="7"/>
      <c r="AX413" s="7"/>
      <c r="AY413" s="7"/>
      <c r="AZ413" s="7"/>
      <c r="BA413" s="7"/>
    </row>
    <row r="414" spans="1:53" s="8" customFormat="1" x14ac:dyDescent="0.25">
      <c r="A414" s="80"/>
      <c r="D414" s="79"/>
      <c r="E414" s="80"/>
      <c r="F414" s="81"/>
      <c r="H414" s="81"/>
      <c r="L414" s="82"/>
      <c r="U414" s="6"/>
      <c r="V414" s="7"/>
      <c r="W414" s="7"/>
      <c r="X414" s="7"/>
      <c r="Y414" s="7"/>
      <c r="Z414" s="7"/>
      <c r="AA414" s="7"/>
      <c r="AB414" s="7"/>
      <c r="AC414" s="7"/>
      <c r="AD414" s="7"/>
      <c r="AE414" s="7"/>
      <c r="AF414" s="7"/>
      <c r="AG414" s="7"/>
      <c r="AH414" s="7"/>
      <c r="AI414" s="7"/>
      <c r="AJ414" s="7"/>
      <c r="AK414" s="7"/>
      <c r="AL414" s="7"/>
      <c r="AM414" s="7"/>
      <c r="AN414" s="7"/>
      <c r="AO414" s="7"/>
      <c r="AP414" s="7"/>
      <c r="AQ414" s="7"/>
      <c r="AR414" s="7"/>
      <c r="AS414" s="7"/>
      <c r="AT414" s="7"/>
      <c r="AU414" s="7"/>
      <c r="AV414" s="7"/>
      <c r="AW414" s="7"/>
      <c r="AX414" s="7"/>
      <c r="AY414" s="7"/>
      <c r="AZ414" s="7"/>
      <c r="BA414" s="7"/>
    </row>
    <row r="415" spans="1:53" s="8" customFormat="1" x14ac:dyDescent="0.25">
      <c r="A415" s="80"/>
      <c r="D415" s="79"/>
      <c r="E415" s="80"/>
      <c r="F415" s="81"/>
      <c r="H415" s="81"/>
      <c r="L415" s="82"/>
      <c r="U415" s="6"/>
      <c r="V415" s="7"/>
      <c r="W415" s="7"/>
      <c r="X415" s="7"/>
      <c r="Y415" s="7"/>
      <c r="Z415" s="7"/>
      <c r="AA415" s="7"/>
      <c r="AB415" s="7"/>
      <c r="AC415" s="7"/>
      <c r="AD415" s="7"/>
      <c r="AE415" s="7"/>
      <c r="AF415" s="7"/>
      <c r="AG415" s="7"/>
      <c r="AH415" s="7"/>
      <c r="AI415" s="7"/>
      <c r="AJ415" s="7"/>
      <c r="AK415" s="7"/>
      <c r="AL415" s="7"/>
      <c r="AM415" s="7"/>
      <c r="AN415" s="7"/>
      <c r="AO415" s="7"/>
      <c r="AP415" s="7"/>
      <c r="AQ415" s="7"/>
      <c r="AR415" s="7"/>
      <c r="AS415" s="7"/>
      <c r="AT415" s="7"/>
      <c r="AU415" s="7"/>
      <c r="AV415" s="7"/>
      <c r="AW415" s="7"/>
      <c r="AX415" s="7"/>
      <c r="AY415" s="7"/>
      <c r="AZ415" s="7"/>
      <c r="BA415" s="7"/>
    </row>
    <row r="416" spans="1:53" s="8" customFormat="1" x14ac:dyDescent="0.25">
      <c r="A416" s="80"/>
      <c r="D416" s="79"/>
      <c r="E416" s="80"/>
      <c r="F416" s="81"/>
      <c r="H416" s="81"/>
      <c r="L416" s="82"/>
      <c r="U416" s="6"/>
      <c r="V416" s="7"/>
      <c r="W416" s="7"/>
      <c r="X416" s="7"/>
      <c r="Y416" s="7"/>
      <c r="Z416" s="7"/>
      <c r="AA416" s="7"/>
      <c r="AB416" s="7"/>
      <c r="AC416" s="7"/>
      <c r="AD416" s="7"/>
      <c r="AE416" s="7"/>
      <c r="AF416" s="7"/>
      <c r="AG416" s="7"/>
      <c r="AH416" s="7"/>
      <c r="AI416" s="7"/>
      <c r="AJ416" s="7"/>
      <c r="AK416" s="7"/>
      <c r="AL416" s="7"/>
      <c r="AM416" s="7"/>
      <c r="AN416" s="7"/>
      <c r="AO416" s="7"/>
      <c r="AP416" s="7"/>
      <c r="AQ416" s="7"/>
      <c r="AR416" s="7"/>
      <c r="AS416" s="7"/>
      <c r="AT416" s="7"/>
      <c r="AU416" s="7"/>
      <c r="AV416" s="7"/>
      <c r="AW416" s="7"/>
      <c r="AX416" s="7"/>
      <c r="AY416" s="7"/>
      <c r="AZ416" s="7"/>
      <c r="BA416" s="7"/>
    </row>
    <row r="417" spans="1:53" s="8" customFormat="1" x14ac:dyDescent="0.25">
      <c r="A417" s="80"/>
      <c r="D417" s="79"/>
      <c r="E417" s="80"/>
      <c r="F417" s="81"/>
      <c r="H417" s="81"/>
      <c r="L417" s="82"/>
      <c r="U417" s="6"/>
      <c r="V417" s="7"/>
      <c r="W417" s="7"/>
      <c r="X417" s="7"/>
      <c r="Y417" s="7"/>
      <c r="Z417" s="7"/>
      <c r="AA417" s="7"/>
      <c r="AB417" s="7"/>
      <c r="AC417" s="7"/>
      <c r="AD417" s="7"/>
      <c r="AE417" s="7"/>
      <c r="AF417" s="7"/>
      <c r="AG417" s="7"/>
      <c r="AH417" s="7"/>
      <c r="AI417" s="7"/>
      <c r="AJ417" s="7"/>
      <c r="AK417" s="7"/>
      <c r="AL417" s="7"/>
      <c r="AM417" s="7"/>
      <c r="AN417" s="7"/>
      <c r="AO417" s="7"/>
      <c r="AP417" s="7"/>
      <c r="AQ417" s="7"/>
      <c r="AR417" s="7"/>
      <c r="AS417" s="7"/>
      <c r="AT417" s="7"/>
      <c r="AU417" s="7"/>
      <c r="AV417" s="7"/>
      <c r="AW417" s="7"/>
      <c r="AX417" s="7"/>
      <c r="AY417" s="7"/>
      <c r="AZ417" s="7"/>
      <c r="BA417" s="7"/>
    </row>
    <row r="418" spans="1:53" s="8" customFormat="1" x14ac:dyDescent="0.25">
      <c r="A418" s="80"/>
      <c r="D418" s="79"/>
      <c r="E418" s="80"/>
      <c r="F418" s="81"/>
      <c r="H418" s="81"/>
      <c r="L418" s="82"/>
      <c r="U418" s="6"/>
      <c r="V418" s="7"/>
      <c r="W418" s="7"/>
      <c r="X418" s="7"/>
      <c r="Y418" s="7"/>
      <c r="Z418" s="7"/>
      <c r="AA418" s="7"/>
      <c r="AB418" s="7"/>
      <c r="AC418" s="7"/>
      <c r="AD418" s="7"/>
      <c r="AE418" s="7"/>
      <c r="AF418" s="7"/>
      <c r="AG418" s="7"/>
      <c r="AH418" s="7"/>
      <c r="AI418" s="7"/>
      <c r="AJ418" s="7"/>
      <c r="AK418" s="7"/>
      <c r="AL418" s="7"/>
      <c r="AM418" s="7"/>
      <c r="AN418" s="7"/>
      <c r="AO418" s="7"/>
      <c r="AP418" s="7"/>
      <c r="AQ418" s="7"/>
      <c r="AR418" s="7"/>
      <c r="AS418" s="7"/>
      <c r="AT418" s="7"/>
      <c r="AU418" s="7"/>
      <c r="AV418" s="7"/>
      <c r="AW418" s="7"/>
      <c r="AX418" s="7"/>
      <c r="AY418" s="7"/>
      <c r="AZ418" s="7"/>
      <c r="BA418" s="7"/>
    </row>
    <row r="419" spans="1:53" s="8" customFormat="1" x14ac:dyDescent="0.25">
      <c r="A419" s="80"/>
      <c r="D419" s="79"/>
      <c r="E419" s="80"/>
      <c r="F419" s="81"/>
      <c r="H419" s="81"/>
      <c r="L419" s="82"/>
      <c r="U419" s="6"/>
      <c r="V419" s="7"/>
      <c r="W419" s="7"/>
      <c r="X419" s="7"/>
      <c r="Y419" s="7"/>
      <c r="Z419" s="7"/>
      <c r="AA419" s="7"/>
      <c r="AB419" s="7"/>
      <c r="AC419" s="7"/>
      <c r="AD419" s="7"/>
      <c r="AE419" s="7"/>
      <c r="AF419" s="7"/>
      <c r="AG419" s="7"/>
      <c r="AH419" s="7"/>
      <c r="AI419" s="7"/>
      <c r="AJ419" s="7"/>
      <c r="AK419" s="7"/>
      <c r="AL419" s="7"/>
      <c r="AM419" s="7"/>
      <c r="AN419" s="7"/>
      <c r="AO419" s="7"/>
      <c r="AP419" s="7"/>
      <c r="AQ419" s="7"/>
      <c r="AR419" s="7"/>
      <c r="AS419" s="7"/>
      <c r="AT419" s="7"/>
      <c r="AU419" s="7"/>
      <c r="AV419" s="7"/>
      <c r="AW419" s="7"/>
      <c r="AX419" s="7"/>
      <c r="AY419" s="7"/>
      <c r="AZ419" s="7"/>
      <c r="BA419" s="7"/>
    </row>
    <row r="420" spans="1:53" s="8" customFormat="1" x14ac:dyDescent="0.25">
      <c r="A420" s="80"/>
      <c r="D420" s="79"/>
      <c r="E420" s="80"/>
      <c r="F420" s="81"/>
      <c r="H420" s="81"/>
      <c r="L420" s="82"/>
      <c r="U420" s="6"/>
      <c r="V420" s="7"/>
      <c r="W420" s="7"/>
      <c r="X420" s="7"/>
      <c r="Y420" s="7"/>
      <c r="Z420" s="7"/>
      <c r="AA420" s="7"/>
      <c r="AB420" s="7"/>
      <c r="AC420" s="7"/>
      <c r="AD420" s="7"/>
      <c r="AE420" s="7"/>
      <c r="AF420" s="7"/>
      <c r="AG420" s="7"/>
      <c r="AH420" s="7"/>
      <c r="AI420" s="7"/>
      <c r="AJ420" s="7"/>
      <c r="AK420" s="7"/>
      <c r="AL420" s="7"/>
      <c r="AM420" s="7"/>
      <c r="AN420" s="7"/>
      <c r="AO420" s="7"/>
      <c r="AP420" s="7"/>
      <c r="AQ420" s="7"/>
      <c r="AR420" s="7"/>
      <c r="AS420" s="7"/>
      <c r="AT420" s="7"/>
      <c r="AU420" s="7"/>
      <c r="AV420" s="7"/>
      <c r="AW420" s="7"/>
      <c r="AX420" s="7"/>
      <c r="AY420" s="7"/>
      <c r="AZ420" s="7"/>
      <c r="BA420" s="7"/>
    </row>
    <row r="421" spans="1:53" s="8" customFormat="1" x14ac:dyDescent="0.25">
      <c r="A421" s="80"/>
      <c r="D421" s="79"/>
      <c r="E421" s="80"/>
      <c r="F421" s="81"/>
      <c r="H421" s="81"/>
      <c r="L421" s="82"/>
      <c r="U421" s="6"/>
      <c r="V421" s="7"/>
      <c r="W421" s="7"/>
      <c r="X421" s="7"/>
      <c r="Y421" s="7"/>
      <c r="Z421" s="7"/>
      <c r="AA421" s="7"/>
      <c r="AB421" s="7"/>
      <c r="AC421" s="7"/>
      <c r="AD421" s="7"/>
      <c r="AE421" s="7"/>
      <c r="AF421" s="7"/>
      <c r="AG421" s="7"/>
      <c r="AH421" s="7"/>
      <c r="AI421" s="7"/>
      <c r="AJ421" s="7"/>
      <c r="AK421" s="7"/>
      <c r="AL421" s="7"/>
      <c r="AM421" s="7"/>
      <c r="AN421" s="7"/>
      <c r="AO421" s="7"/>
      <c r="AP421" s="7"/>
      <c r="AQ421" s="7"/>
      <c r="AR421" s="7"/>
      <c r="AS421" s="7"/>
      <c r="AT421" s="7"/>
      <c r="AU421" s="7"/>
      <c r="AV421" s="7"/>
      <c r="AW421" s="7"/>
      <c r="AX421" s="7"/>
      <c r="AY421" s="7"/>
      <c r="AZ421" s="7"/>
      <c r="BA421" s="7"/>
    </row>
    <row r="422" spans="1:53" s="8" customFormat="1" x14ac:dyDescent="0.25">
      <c r="A422" s="80"/>
      <c r="D422" s="79"/>
      <c r="E422" s="80"/>
      <c r="F422" s="81"/>
      <c r="H422" s="81"/>
      <c r="L422" s="82"/>
      <c r="U422" s="6"/>
      <c r="V422" s="7"/>
      <c r="W422" s="7"/>
      <c r="X422" s="7"/>
      <c r="Y422" s="7"/>
      <c r="Z422" s="7"/>
      <c r="AA422" s="7"/>
      <c r="AB422" s="7"/>
      <c r="AC422" s="7"/>
      <c r="AD422" s="7"/>
      <c r="AE422" s="7"/>
      <c r="AF422" s="7"/>
      <c r="AG422" s="7"/>
      <c r="AH422" s="7"/>
      <c r="AI422" s="7"/>
      <c r="AJ422" s="7"/>
      <c r="AK422" s="7"/>
      <c r="AL422" s="7"/>
      <c r="AM422" s="7"/>
      <c r="AN422" s="7"/>
      <c r="AO422" s="7"/>
      <c r="AP422" s="7"/>
      <c r="AQ422" s="7"/>
      <c r="AR422" s="7"/>
      <c r="AS422" s="7"/>
      <c r="AT422" s="7"/>
      <c r="AU422" s="7"/>
      <c r="AV422" s="7"/>
      <c r="AW422" s="7"/>
      <c r="AX422" s="7"/>
      <c r="AY422" s="7"/>
      <c r="AZ422" s="7"/>
      <c r="BA422" s="7"/>
    </row>
    <row r="423" spans="1:53" s="8" customFormat="1" x14ac:dyDescent="0.25">
      <c r="A423" s="80"/>
      <c r="D423" s="79"/>
      <c r="E423" s="80"/>
      <c r="F423" s="81"/>
      <c r="H423" s="81"/>
      <c r="L423" s="82"/>
      <c r="U423" s="6"/>
      <c r="V423" s="7"/>
      <c r="W423" s="7"/>
      <c r="X423" s="7"/>
      <c r="Y423" s="7"/>
      <c r="Z423" s="7"/>
      <c r="AA423" s="7"/>
      <c r="AB423" s="7"/>
      <c r="AC423" s="7"/>
      <c r="AD423" s="7"/>
      <c r="AE423" s="7"/>
      <c r="AF423" s="7"/>
      <c r="AG423" s="7"/>
      <c r="AH423" s="7"/>
      <c r="AI423" s="7"/>
      <c r="AJ423" s="7"/>
      <c r="AK423" s="7"/>
      <c r="AL423" s="7"/>
      <c r="AM423" s="7"/>
      <c r="AN423" s="7"/>
      <c r="AO423" s="7"/>
      <c r="AP423" s="7"/>
      <c r="AQ423" s="7"/>
      <c r="AR423" s="7"/>
      <c r="AS423" s="7"/>
      <c r="AT423" s="7"/>
      <c r="AU423" s="7"/>
      <c r="AV423" s="7"/>
      <c r="AW423" s="7"/>
      <c r="AX423" s="7"/>
      <c r="AY423" s="7"/>
      <c r="AZ423" s="7"/>
      <c r="BA423" s="7"/>
    </row>
    <row r="424" spans="1:53" s="8" customFormat="1" x14ac:dyDescent="0.25">
      <c r="A424" s="80"/>
      <c r="D424" s="79"/>
      <c r="E424" s="80"/>
      <c r="F424" s="81"/>
      <c r="H424" s="81"/>
      <c r="L424" s="82"/>
      <c r="U424" s="6"/>
      <c r="V424" s="7"/>
      <c r="W424" s="7"/>
      <c r="X424" s="7"/>
      <c r="Y424" s="7"/>
      <c r="Z424" s="7"/>
      <c r="AA424" s="7"/>
      <c r="AB424" s="7"/>
      <c r="AC424" s="7"/>
      <c r="AD424" s="7"/>
      <c r="AE424" s="7"/>
      <c r="AF424" s="7"/>
      <c r="AG424" s="7"/>
      <c r="AH424" s="7"/>
      <c r="AI424" s="7"/>
      <c r="AJ424" s="7"/>
      <c r="AK424" s="7"/>
      <c r="AL424" s="7"/>
      <c r="AM424" s="7"/>
      <c r="AN424" s="7"/>
      <c r="AO424" s="7"/>
      <c r="AP424" s="7"/>
      <c r="AQ424" s="7"/>
      <c r="AR424" s="7"/>
      <c r="AS424" s="7"/>
      <c r="AT424" s="7"/>
      <c r="AU424" s="7"/>
      <c r="AV424" s="7"/>
      <c r="AW424" s="7"/>
      <c r="AX424" s="7"/>
      <c r="AY424" s="7"/>
      <c r="AZ424" s="7"/>
      <c r="BA424" s="7"/>
    </row>
    <row r="425" spans="1:53" s="8" customFormat="1" x14ac:dyDescent="0.25">
      <c r="A425" s="80"/>
      <c r="D425" s="79"/>
      <c r="E425" s="80"/>
      <c r="F425" s="81"/>
      <c r="H425" s="81"/>
      <c r="L425" s="82"/>
      <c r="U425" s="6"/>
      <c r="V425" s="7"/>
      <c r="W425" s="7"/>
      <c r="X425" s="7"/>
      <c r="Y425" s="7"/>
      <c r="Z425" s="7"/>
      <c r="AA425" s="7"/>
      <c r="AB425" s="7"/>
      <c r="AC425" s="7"/>
      <c r="AD425" s="7"/>
      <c r="AE425" s="7"/>
      <c r="AF425" s="7"/>
      <c r="AG425" s="7"/>
      <c r="AH425" s="7"/>
      <c r="AI425" s="7"/>
      <c r="AJ425" s="7"/>
      <c r="AK425" s="7"/>
      <c r="AL425" s="7"/>
      <c r="AM425" s="7"/>
      <c r="AN425" s="7"/>
      <c r="AO425" s="7"/>
      <c r="AP425" s="7"/>
      <c r="AQ425" s="7"/>
      <c r="AR425" s="7"/>
      <c r="AS425" s="7"/>
      <c r="AT425" s="7"/>
      <c r="AU425" s="7"/>
      <c r="AV425" s="7"/>
      <c r="AW425" s="7"/>
      <c r="AX425" s="7"/>
      <c r="AY425" s="7"/>
      <c r="AZ425" s="7"/>
      <c r="BA425" s="7"/>
    </row>
    <row r="426" spans="1:53" s="8" customFormat="1" x14ac:dyDescent="0.25">
      <c r="A426" s="80"/>
      <c r="D426" s="79"/>
      <c r="E426" s="80"/>
      <c r="F426" s="81"/>
      <c r="H426" s="81"/>
      <c r="L426" s="82"/>
      <c r="U426" s="6"/>
      <c r="V426" s="7"/>
      <c r="W426" s="7"/>
      <c r="X426" s="7"/>
      <c r="Y426" s="7"/>
      <c r="Z426" s="7"/>
      <c r="AA426" s="7"/>
      <c r="AB426" s="7"/>
      <c r="AC426" s="7"/>
      <c r="AD426" s="7"/>
      <c r="AE426" s="7"/>
      <c r="AF426" s="7"/>
      <c r="AG426" s="7"/>
      <c r="AH426" s="7"/>
      <c r="AI426" s="7"/>
      <c r="AJ426" s="7"/>
      <c r="AK426" s="7"/>
      <c r="AL426" s="7"/>
      <c r="AM426" s="7"/>
      <c r="AN426" s="7"/>
      <c r="AO426" s="7"/>
      <c r="AP426" s="7"/>
      <c r="AQ426" s="7"/>
      <c r="AR426" s="7"/>
      <c r="AS426" s="7"/>
      <c r="AT426" s="7"/>
      <c r="AU426" s="7"/>
      <c r="AV426" s="7"/>
      <c r="AW426" s="7"/>
      <c r="AX426" s="7"/>
      <c r="AY426" s="7"/>
      <c r="AZ426" s="7"/>
      <c r="BA426" s="7"/>
    </row>
    <row r="427" spans="1:53" s="8" customFormat="1" x14ac:dyDescent="0.25">
      <c r="A427" s="80"/>
      <c r="D427" s="79"/>
      <c r="E427" s="80"/>
      <c r="F427" s="81"/>
      <c r="H427" s="81"/>
      <c r="L427" s="82"/>
      <c r="U427" s="6"/>
      <c r="V427" s="7"/>
      <c r="W427" s="7"/>
      <c r="X427" s="7"/>
      <c r="Y427" s="7"/>
      <c r="Z427" s="7"/>
      <c r="AA427" s="7"/>
      <c r="AB427" s="7"/>
      <c r="AC427" s="7"/>
      <c r="AD427" s="7"/>
      <c r="AE427" s="7"/>
      <c r="AF427" s="7"/>
      <c r="AG427" s="7"/>
      <c r="AH427" s="7"/>
      <c r="AI427" s="7"/>
      <c r="AJ427" s="7"/>
      <c r="AK427" s="7"/>
      <c r="AL427" s="7"/>
      <c r="AM427" s="7"/>
      <c r="AN427" s="7"/>
      <c r="AO427" s="7"/>
      <c r="AP427" s="7"/>
      <c r="AQ427" s="7"/>
      <c r="AR427" s="7"/>
      <c r="AS427" s="7"/>
      <c r="AT427" s="7"/>
      <c r="AU427" s="7"/>
      <c r="AV427" s="7"/>
      <c r="AW427" s="7"/>
      <c r="AX427" s="7"/>
      <c r="AY427" s="7"/>
      <c r="AZ427" s="7"/>
      <c r="BA427" s="7"/>
    </row>
    <row r="428" spans="1:53" s="8" customFormat="1" x14ac:dyDescent="0.25">
      <c r="A428" s="80"/>
      <c r="D428" s="79"/>
      <c r="E428" s="80"/>
      <c r="F428" s="81"/>
      <c r="H428" s="81"/>
      <c r="L428" s="82"/>
      <c r="U428" s="6"/>
      <c r="V428" s="7"/>
      <c r="W428" s="7"/>
      <c r="X428" s="7"/>
      <c r="Y428" s="7"/>
      <c r="Z428" s="7"/>
      <c r="AA428" s="7"/>
      <c r="AB428" s="7"/>
      <c r="AC428" s="7"/>
      <c r="AD428" s="7"/>
      <c r="AE428" s="7"/>
      <c r="AF428" s="7"/>
      <c r="AG428" s="7"/>
      <c r="AH428" s="7"/>
      <c r="AI428" s="7"/>
      <c r="AJ428" s="7"/>
      <c r="AK428" s="7"/>
      <c r="AL428" s="7"/>
      <c r="AM428" s="7"/>
      <c r="AN428" s="7"/>
      <c r="AO428" s="7"/>
      <c r="AP428" s="7"/>
      <c r="AQ428" s="7"/>
      <c r="AR428" s="7"/>
      <c r="AS428" s="7"/>
      <c r="AT428" s="7"/>
      <c r="AU428" s="7"/>
      <c r="AV428" s="7"/>
      <c r="AW428" s="7"/>
      <c r="AX428" s="7"/>
      <c r="AY428" s="7"/>
      <c r="AZ428" s="7"/>
      <c r="BA428" s="7"/>
    </row>
    <row r="429" spans="1:53" s="8" customFormat="1" x14ac:dyDescent="0.25">
      <c r="A429" s="80"/>
      <c r="D429" s="79"/>
      <c r="E429" s="80"/>
      <c r="F429" s="81"/>
      <c r="H429" s="81"/>
      <c r="L429" s="82"/>
      <c r="U429" s="6"/>
      <c r="V429" s="7"/>
      <c r="W429" s="7"/>
      <c r="X429" s="7"/>
      <c r="Y429" s="7"/>
      <c r="Z429" s="7"/>
      <c r="AA429" s="7"/>
      <c r="AB429" s="7"/>
      <c r="AC429" s="7"/>
      <c r="AD429" s="7"/>
      <c r="AE429" s="7"/>
      <c r="AF429" s="7"/>
      <c r="AG429" s="7"/>
      <c r="AH429" s="7"/>
      <c r="AI429" s="7"/>
      <c r="AJ429" s="7"/>
      <c r="AK429" s="7"/>
      <c r="AL429" s="7"/>
      <c r="AM429" s="7"/>
      <c r="AN429" s="7"/>
      <c r="AO429" s="7"/>
      <c r="AP429" s="7"/>
      <c r="AQ429" s="7"/>
      <c r="AR429" s="7"/>
      <c r="AS429" s="7"/>
      <c r="AT429" s="7"/>
      <c r="AU429" s="7"/>
      <c r="AV429" s="7"/>
      <c r="AW429" s="7"/>
      <c r="AX429" s="7"/>
      <c r="AY429" s="7"/>
      <c r="AZ429" s="7"/>
      <c r="BA429" s="7"/>
    </row>
    <row r="430" spans="1:53" s="8" customFormat="1" x14ac:dyDescent="0.25">
      <c r="A430" s="80"/>
      <c r="D430" s="79"/>
      <c r="E430" s="80"/>
      <c r="F430" s="81"/>
      <c r="H430" s="81"/>
      <c r="L430" s="82"/>
      <c r="U430" s="6"/>
      <c r="V430" s="7"/>
      <c r="W430" s="7"/>
      <c r="X430" s="7"/>
      <c r="Y430" s="7"/>
      <c r="Z430" s="7"/>
      <c r="AA430" s="7"/>
      <c r="AB430" s="7"/>
      <c r="AC430" s="7"/>
      <c r="AD430" s="7"/>
      <c r="AE430" s="7"/>
      <c r="AF430" s="7"/>
      <c r="AG430" s="7"/>
      <c r="AH430" s="7"/>
      <c r="AI430" s="7"/>
      <c r="AJ430" s="7"/>
      <c r="AK430" s="7"/>
      <c r="AL430" s="7"/>
      <c r="AM430" s="7"/>
      <c r="AN430" s="7"/>
      <c r="AO430" s="7"/>
      <c r="AP430" s="7"/>
      <c r="AQ430" s="7"/>
      <c r="AR430" s="7"/>
      <c r="AS430" s="7"/>
      <c r="AT430" s="7"/>
      <c r="AU430" s="7"/>
      <c r="AV430" s="7"/>
      <c r="AW430" s="7"/>
      <c r="AX430" s="7"/>
      <c r="AY430" s="7"/>
      <c r="AZ430" s="7"/>
      <c r="BA430" s="7"/>
    </row>
    <row r="431" spans="1:53" s="8" customFormat="1" x14ac:dyDescent="0.25">
      <c r="A431" s="80"/>
      <c r="D431" s="79"/>
      <c r="E431" s="80"/>
      <c r="F431" s="81"/>
      <c r="H431" s="81"/>
      <c r="L431" s="82"/>
      <c r="U431" s="6"/>
      <c r="V431" s="7"/>
      <c r="W431" s="7"/>
      <c r="X431" s="7"/>
      <c r="Y431" s="7"/>
      <c r="Z431" s="7"/>
      <c r="AA431" s="7"/>
      <c r="AB431" s="7"/>
      <c r="AC431" s="7"/>
      <c r="AD431" s="7"/>
      <c r="AE431" s="7"/>
      <c r="AF431" s="7"/>
      <c r="AG431" s="7"/>
      <c r="AH431" s="7"/>
      <c r="AI431" s="7"/>
      <c r="AJ431" s="7"/>
      <c r="AK431" s="7"/>
      <c r="AL431" s="7"/>
      <c r="AM431" s="7"/>
      <c r="AN431" s="7"/>
      <c r="AO431" s="7"/>
      <c r="AP431" s="7"/>
      <c r="AQ431" s="7"/>
      <c r="AR431" s="7"/>
      <c r="AS431" s="7"/>
      <c r="AT431" s="7"/>
      <c r="AU431" s="7"/>
      <c r="AV431" s="7"/>
      <c r="AW431" s="7"/>
      <c r="AX431" s="7"/>
      <c r="AY431" s="7"/>
      <c r="AZ431" s="7"/>
      <c r="BA431" s="7"/>
    </row>
    <row r="432" spans="1:53" s="8" customFormat="1" x14ac:dyDescent="0.25">
      <c r="A432" s="80"/>
      <c r="D432" s="79"/>
      <c r="E432" s="80"/>
      <c r="F432" s="81"/>
      <c r="H432" s="81"/>
      <c r="L432" s="82"/>
      <c r="U432" s="6"/>
      <c r="V432" s="7"/>
      <c r="W432" s="7"/>
      <c r="X432" s="7"/>
      <c r="Y432" s="7"/>
      <c r="Z432" s="7"/>
      <c r="AA432" s="7"/>
      <c r="AB432" s="7"/>
      <c r="AC432" s="7"/>
      <c r="AD432" s="7"/>
      <c r="AE432" s="7"/>
      <c r="AF432" s="7"/>
      <c r="AG432" s="7"/>
      <c r="AH432" s="7"/>
      <c r="AI432" s="7"/>
      <c r="AJ432" s="7"/>
      <c r="AK432" s="7"/>
      <c r="AL432" s="7"/>
      <c r="AM432" s="7"/>
      <c r="AN432" s="7"/>
      <c r="AO432" s="7"/>
      <c r="AP432" s="7"/>
      <c r="AQ432" s="7"/>
      <c r="AR432" s="7"/>
      <c r="AS432" s="7"/>
      <c r="AT432" s="7"/>
      <c r="AU432" s="7"/>
      <c r="AV432" s="7"/>
      <c r="AW432" s="7"/>
      <c r="AX432" s="7"/>
      <c r="AY432" s="7"/>
      <c r="AZ432" s="7"/>
      <c r="BA432" s="7"/>
    </row>
    <row r="433" spans="1:16384" s="8" customFormat="1" x14ac:dyDescent="0.25">
      <c r="A433" s="80"/>
      <c r="D433" s="79"/>
      <c r="E433" s="80"/>
      <c r="F433" s="81"/>
      <c r="H433" s="81"/>
      <c r="L433" s="82"/>
      <c r="U433" s="6"/>
      <c r="V433" s="7"/>
      <c r="W433" s="7"/>
      <c r="X433" s="7"/>
      <c r="Y433" s="7"/>
      <c r="Z433" s="7"/>
      <c r="AA433" s="7"/>
      <c r="AB433" s="7"/>
      <c r="AC433" s="7"/>
      <c r="AD433" s="7"/>
      <c r="AE433" s="7"/>
      <c r="AF433" s="7"/>
      <c r="AG433" s="7"/>
      <c r="AH433" s="7"/>
      <c r="AI433" s="7"/>
      <c r="AJ433" s="7"/>
      <c r="AK433" s="7"/>
      <c r="AL433" s="7"/>
      <c r="AM433" s="7"/>
      <c r="AN433" s="7"/>
      <c r="AO433" s="7"/>
      <c r="AP433" s="7"/>
      <c r="AQ433" s="7"/>
      <c r="AR433" s="7"/>
      <c r="AS433" s="7"/>
      <c r="AT433" s="7"/>
      <c r="AU433" s="7"/>
      <c r="AV433" s="7"/>
      <c r="AW433" s="7"/>
      <c r="AX433" s="7"/>
      <c r="AY433" s="7"/>
      <c r="AZ433" s="7"/>
      <c r="BA433" s="7"/>
    </row>
    <row r="434" spans="1:16384" s="8" customFormat="1" x14ac:dyDescent="0.25">
      <c r="A434" s="80"/>
      <c r="D434" s="79"/>
      <c r="E434" s="80"/>
      <c r="F434" s="81"/>
      <c r="H434" s="81"/>
      <c r="L434" s="82"/>
      <c r="U434" s="6"/>
      <c r="V434" s="7"/>
      <c r="W434" s="7"/>
      <c r="X434" s="7"/>
      <c r="Y434" s="7"/>
      <c r="Z434" s="7"/>
      <c r="AA434" s="7"/>
      <c r="AB434" s="7"/>
      <c r="AC434" s="7"/>
      <c r="AD434" s="7"/>
      <c r="AE434" s="7"/>
      <c r="AF434" s="7"/>
      <c r="AG434" s="7"/>
      <c r="AH434" s="7"/>
      <c r="AI434" s="7"/>
      <c r="AJ434" s="7"/>
      <c r="AK434" s="7"/>
      <c r="AL434" s="7"/>
      <c r="AM434" s="7"/>
      <c r="AN434" s="7"/>
      <c r="AO434" s="7"/>
      <c r="AP434" s="7"/>
      <c r="AQ434" s="7"/>
      <c r="AR434" s="7"/>
      <c r="AS434" s="7"/>
      <c r="AT434" s="7"/>
      <c r="AU434" s="7"/>
      <c r="AV434" s="7"/>
      <c r="AW434" s="7"/>
      <c r="AX434" s="7"/>
      <c r="AY434" s="7"/>
      <c r="AZ434" s="7"/>
      <c r="BA434" s="7"/>
    </row>
    <row r="435" spans="1:16384" s="8" customFormat="1" x14ac:dyDescent="0.25">
      <c r="A435" s="80"/>
      <c r="D435" s="79"/>
      <c r="E435" s="80"/>
      <c r="F435" s="81"/>
      <c r="H435" s="81"/>
      <c r="L435" s="82"/>
      <c r="U435" s="6"/>
      <c r="V435" s="7"/>
      <c r="W435" s="7"/>
      <c r="X435" s="7"/>
      <c r="Y435" s="7"/>
      <c r="Z435" s="7"/>
      <c r="AA435" s="7"/>
      <c r="AB435" s="7"/>
      <c r="AC435" s="7"/>
      <c r="AD435" s="7"/>
      <c r="AE435" s="7"/>
      <c r="AF435" s="7"/>
      <c r="AG435" s="7"/>
      <c r="AH435" s="7"/>
      <c r="AI435" s="7"/>
      <c r="AJ435" s="7"/>
      <c r="AK435" s="7"/>
      <c r="AL435" s="7"/>
      <c r="AM435" s="7"/>
      <c r="AN435" s="7"/>
      <c r="AO435" s="7"/>
      <c r="AP435" s="7"/>
      <c r="AQ435" s="7"/>
      <c r="AR435" s="7"/>
      <c r="AS435" s="7"/>
      <c r="AT435" s="7"/>
      <c r="AU435" s="7"/>
      <c r="AV435" s="7"/>
      <c r="AW435" s="7"/>
      <c r="AX435" s="7"/>
      <c r="AY435" s="7"/>
      <c r="AZ435" s="7"/>
      <c r="BA435" s="7"/>
    </row>
    <row r="436" spans="1:16384" s="8" customFormat="1" x14ac:dyDescent="0.25">
      <c r="A436" s="80"/>
      <c r="D436" s="79"/>
      <c r="E436" s="80"/>
      <c r="F436" s="81"/>
      <c r="H436" s="81"/>
      <c r="L436" s="82"/>
      <c r="U436" s="6"/>
      <c r="V436" s="7"/>
      <c r="W436" s="7"/>
      <c r="X436" s="7"/>
      <c r="Y436" s="7"/>
      <c r="Z436" s="7"/>
      <c r="AA436" s="7"/>
      <c r="AB436" s="7"/>
      <c r="AC436" s="7"/>
      <c r="AD436" s="7"/>
      <c r="AE436" s="7"/>
      <c r="AF436" s="7"/>
      <c r="AG436" s="7"/>
      <c r="AH436" s="7"/>
      <c r="AI436" s="7"/>
      <c r="AJ436" s="7"/>
      <c r="AK436" s="7"/>
      <c r="AL436" s="7"/>
      <c r="AM436" s="7"/>
      <c r="AN436" s="7"/>
      <c r="AO436" s="7"/>
      <c r="AP436" s="7"/>
      <c r="AQ436" s="7"/>
      <c r="AR436" s="7"/>
      <c r="AS436" s="7"/>
      <c r="AT436" s="7"/>
      <c r="AU436" s="7"/>
      <c r="AV436" s="7"/>
      <c r="AW436" s="7"/>
      <c r="AX436" s="7"/>
      <c r="AY436" s="7"/>
      <c r="AZ436" s="7"/>
      <c r="BA436" s="7"/>
    </row>
    <row r="437" spans="1:16384" s="8" customFormat="1" x14ac:dyDescent="0.25">
      <c r="A437" s="80"/>
      <c r="D437" s="79"/>
      <c r="E437" s="80"/>
      <c r="F437" s="81"/>
      <c r="H437" s="81"/>
      <c r="L437" s="82"/>
      <c r="U437" s="6"/>
      <c r="V437" s="7"/>
      <c r="W437" s="7"/>
      <c r="X437" s="7"/>
      <c r="Y437" s="7"/>
      <c r="Z437" s="7"/>
      <c r="AA437" s="7"/>
      <c r="AB437" s="7"/>
      <c r="AC437" s="7"/>
      <c r="AD437" s="7"/>
      <c r="AE437" s="7"/>
      <c r="AF437" s="7"/>
      <c r="AG437" s="7"/>
      <c r="AH437" s="7"/>
      <c r="AI437" s="7"/>
      <c r="AJ437" s="7"/>
      <c r="AK437" s="7"/>
      <c r="AL437" s="7"/>
      <c r="AM437" s="7"/>
      <c r="AN437" s="7"/>
      <c r="AO437" s="7"/>
      <c r="AP437" s="7"/>
      <c r="AQ437" s="7"/>
      <c r="AR437" s="7"/>
      <c r="AS437" s="7"/>
      <c r="AT437" s="7"/>
      <c r="AU437" s="7"/>
      <c r="AV437" s="7"/>
      <c r="AW437" s="7"/>
      <c r="AX437" s="7"/>
      <c r="AY437" s="7"/>
      <c r="AZ437" s="7"/>
      <c r="BA437" s="7"/>
    </row>
    <row r="438" spans="1:16384" s="8" customFormat="1" x14ac:dyDescent="0.25">
      <c r="A438" s="80"/>
      <c r="D438" s="79"/>
      <c r="E438" s="80"/>
      <c r="F438" s="81"/>
      <c r="H438" s="81"/>
      <c r="L438" s="82"/>
      <c r="U438" s="6"/>
      <c r="V438" s="7"/>
      <c r="W438" s="7"/>
      <c r="X438" s="7"/>
      <c r="Y438" s="7"/>
      <c r="Z438" s="7"/>
      <c r="AA438" s="7"/>
      <c r="AB438" s="7"/>
      <c r="AC438" s="7"/>
      <c r="AD438" s="7"/>
      <c r="AE438" s="7"/>
      <c r="AF438" s="7"/>
      <c r="AG438" s="7"/>
      <c r="AH438" s="7"/>
      <c r="AI438" s="7"/>
      <c r="AJ438" s="7"/>
      <c r="AK438" s="7"/>
      <c r="AL438" s="7"/>
      <c r="AM438" s="7"/>
      <c r="AN438" s="7"/>
      <c r="AO438" s="7"/>
      <c r="AP438" s="7"/>
      <c r="AQ438" s="7"/>
      <c r="AR438" s="7"/>
      <c r="AS438" s="7"/>
      <c r="AT438" s="7"/>
      <c r="AU438" s="7"/>
      <c r="AV438" s="7"/>
      <c r="AW438" s="7"/>
      <c r="AX438" s="7"/>
      <c r="AY438" s="7"/>
      <c r="AZ438" s="7"/>
      <c r="BA438" s="7"/>
    </row>
    <row r="439" spans="1:16384" s="8" customFormat="1" x14ac:dyDescent="0.25">
      <c r="A439" s="80"/>
      <c r="D439" s="79"/>
      <c r="E439" s="80"/>
      <c r="F439" s="81"/>
      <c r="H439" s="81"/>
      <c r="L439" s="82"/>
      <c r="U439" s="6"/>
      <c r="V439" s="7"/>
      <c r="W439" s="7"/>
      <c r="X439" s="7"/>
      <c r="Y439" s="7"/>
      <c r="Z439" s="7"/>
      <c r="AA439" s="7"/>
      <c r="AB439" s="7"/>
      <c r="AC439" s="7"/>
      <c r="AD439" s="7"/>
      <c r="AE439" s="7"/>
      <c r="AF439" s="7"/>
      <c r="AG439" s="7"/>
      <c r="AH439" s="7"/>
      <c r="AI439" s="7"/>
      <c r="AJ439" s="7"/>
      <c r="AK439" s="7"/>
      <c r="AL439" s="7"/>
      <c r="AM439" s="7"/>
      <c r="AN439" s="7"/>
      <c r="AO439" s="7"/>
      <c r="AP439" s="7"/>
      <c r="AQ439" s="7"/>
      <c r="AR439" s="7"/>
      <c r="AS439" s="7"/>
      <c r="AT439" s="7"/>
      <c r="AU439" s="7"/>
      <c r="AV439" s="7"/>
      <c r="AW439" s="7"/>
      <c r="AX439" s="7"/>
      <c r="AY439" s="7"/>
      <c r="AZ439" s="7"/>
      <c r="BA439" s="7"/>
    </row>
    <row r="440" spans="1:16384" s="8" customFormat="1" x14ac:dyDescent="0.25">
      <c r="A440" s="80"/>
      <c r="D440" s="79"/>
      <c r="E440" s="80"/>
      <c r="F440" s="81"/>
      <c r="H440" s="81"/>
      <c r="L440" s="82"/>
      <c r="U440" s="6"/>
      <c r="V440" s="7"/>
      <c r="W440" s="7"/>
      <c r="X440" s="7"/>
      <c r="Y440" s="7"/>
      <c r="Z440" s="7"/>
      <c r="AA440" s="7"/>
      <c r="AB440" s="7"/>
      <c r="AC440" s="7"/>
      <c r="AD440" s="7"/>
      <c r="AE440" s="7"/>
      <c r="AF440" s="7"/>
      <c r="AG440" s="7"/>
      <c r="AH440" s="7"/>
      <c r="AI440" s="7"/>
      <c r="AJ440" s="7"/>
      <c r="AK440" s="7"/>
      <c r="AL440" s="7"/>
      <c r="AM440" s="7"/>
      <c r="AN440" s="7"/>
      <c r="AO440" s="7"/>
      <c r="AP440" s="7"/>
      <c r="AQ440" s="7"/>
      <c r="AR440" s="7"/>
      <c r="AS440" s="7"/>
      <c r="AT440" s="7"/>
      <c r="AU440" s="7"/>
      <c r="AV440" s="7"/>
      <c r="AW440" s="7"/>
      <c r="AX440" s="7"/>
      <c r="AY440" s="7"/>
      <c r="AZ440" s="7"/>
      <c r="BA440" s="7"/>
    </row>
    <row r="441" spans="1:16384" s="8" customFormat="1" x14ac:dyDescent="0.25">
      <c r="A441" s="80"/>
      <c r="C441"/>
      <c r="D441" s="79"/>
      <c r="E441" s="80"/>
      <c r="F441" s="81"/>
      <c r="H441" s="81"/>
      <c r="J441"/>
      <c r="L441" s="82"/>
      <c r="U441" s="6"/>
      <c r="V441" s="7"/>
      <c r="W441" s="7"/>
      <c r="X441" s="7"/>
      <c r="Y441" s="7"/>
      <c r="Z441" s="7"/>
      <c r="AA441" s="7"/>
      <c r="AB441" s="7"/>
      <c r="AC441" s="7"/>
      <c r="AD441" s="7"/>
      <c r="AE441" s="7"/>
      <c r="AF441" s="7"/>
      <c r="AG441" s="7"/>
      <c r="AH441" s="7"/>
      <c r="AI441" s="7"/>
      <c r="AJ441" s="7"/>
      <c r="AK441" s="7"/>
      <c r="AL441" s="7"/>
      <c r="AM441" s="7"/>
      <c r="AN441" s="7"/>
      <c r="AO441" s="7"/>
      <c r="AP441" s="7"/>
      <c r="AQ441" s="7"/>
      <c r="AR441" s="7"/>
      <c r="AS441" s="7"/>
      <c r="AT441" s="7"/>
      <c r="AU441" s="7"/>
      <c r="AV441" s="7"/>
      <c r="AW441" s="7"/>
      <c r="AX441" s="7"/>
      <c r="AY441" s="7"/>
      <c r="AZ441" s="7"/>
      <c r="BA441" s="7"/>
    </row>
    <row r="442" spans="1:16384" s="8" customFormat="1" x14ac:dyDescent="0.25">
      <c r="A442" s="80"/>
      <c r="B442"/>
      <c r="C442"/>
      <c r="D442" s="53"/>
      <c r="E442" s="80"/>
      <c r="F442" s="54"/>
      <c r="G442"/>
      <c r="H442" s="54"/>
      <c r="I442"/>
      <c r="J442"/>
      <c r="K442"/>
      <c r="L442" s="55"/>
      <c r="M442"/>
      <c r="N442"/>
      <c r="O442"/>
      <c r="P442"/>
      <c r="Q442"/>
      <c r="R442"/>
      <c r="S442" s="85"/>
      <c r="T442" s="85"/>
      <c r="U442" s="86"/>
      <c r="V442" s="7"/>
      <c r="W442" s="7"/>
      <c r="X442" s="7"/>
      <c r="Y442" s="7"/>
      <c r="Z442" s="7"/>
      <c r="AA442" s="7"/>
      <c r="AB442" s="7"/>
      <c r="AC442" s="7"/>
      <c r="AD442" s="7"/>
      <c r="AE442" s="7"/>
      <c r="AF442" s="7"/>
      <c r="AG442" s="7"/>
      <c r="AH442" s="7"/>
      <c r="AI442" s="7"/>
      <c r="AJ442" s="7"/>
      <c r="AK442" s="7"/>
      <c r="AL442" s="7"/>
      <c r="AM442" s="7"/>
      <c r="AN442" s="7"/>
      <c r="AO442" s="7"/>
      <c r="AP442" s="7"/>
      <c r="AQ442" s="7"/>
      <c r="AR442" s="7"/>
      <c r="AS442" s="7"/>
      <c r="AT442" s="7"/>
      <c r="AU442" s="7"/>
      <c r="AV442" s="7"/>
      <c r="AW442" s="7"/>
      <c r="AX442" s="7"/>
      <c r="AY442" s="7"/>
      <c r="AZ442" s="7"/>
      <c r="BA442" s="7"/>
    </row>
    <row r="443" spans="1:16384" s="8" customFormat="1" x14ac:dyDescent="0.25">
      <c r="A443" s="80"/>
      <c r="B443"/>
      <c r="C443"/>
      <c r="D443" s="53"/>
      <c r="E443" s="87"/>
      <c r="F443" s="54"/>
      <c r="G443"/>
      <c r="H443" s="54"/>
      <c r="I443"/>
      <c r="J443"/>
      <c r="K443"/>
      <c r="L443" s="55"/>
      <c r="M443"/>
      <c r="N443"/>
      <c r="O443"/>
      <c r="P443"/>
      <c r="Q443"/>
      <c r="R443"/>
      <c r="S443" s="85"/>
      <c r="T443" s="85"/>
      <c r="U443" s="86"/>
      <c r="V443" s="7"/>
      <c r="W443" s="7"/>
      <c r="X443" s="7"/>
      <c r="Y443" s="7"/>
      <c r="Z443" s="7"/>
      <c r="AA443" s="7"/>
      <c r="AB443" s="7"/>
      <c r="AC443" s="7"/>
      <c r="AD443" s="7"/>
      <c r="AE443" s="7"/>
      <c r="AF443" s="7"/>
      <c r="AG443" s="7"/>
      <c r="AH443" s="7"/>
      <c r="AI443" s="7"/>
      <c r="AJ443" s="7"/>
      <c r="AK443" s="7"/>
      <c r="AL443" s="7"/>
      <c r="AM443" s="7"/>
      <c r="AN443" s="7"/>
      <c r="AO443" s="7"/>
      <c r="AP443" s="7"/>
      <c r="AQ443" s="7"/>
      <c r="AR443" s="7"/>
      <c r="AS443" s="7"/>
      <c r="AT443" s="7"/>
      <c r="AU443" s="7"/>
      <c r="AV443" s="7"/>
      <c r="AW443" s="7"/>
      <c r="AX443" s="7"/>
      <c r="AY443" s="7"/>
      <c r="AZ443" s="7"/>
      <c r="BA443" s="7"/>
    </row>
    <row r="444" spans="1:16384" s="8" customFormat="1" x14ac:dyDescent="0.25">
      <c r="A444" s="80"/>
      <c r="B444"/>
      <c r="C444"/>
      <c r="D444" s="53"/>
      <c r="E444" s="87"/>
      <c r="F444" s="54"/>
      <c r="G444"/>
      <c r="H444" s="54"/>
      <c r="I444"/>
      <c r="J444"/>
      <c r="K444"/>
      <c r="L444" s="55"/>
      <c r="M444"/>
      <c r="N444"/>
      <c r="O444"/>
      <c r="P444"/>
      <c r="Q444"/>
      <c r="R444"/>
      <c r="S444" s="85"/>
      <c r="T444" s="85"/>
      <c r="U444" s="86"/>
      <c r="V444" s="7"/>
      <c r="W444" s="7"/>
      <c r="X444" s="7"/>
      <c r="Y444" s="7"/>
      <c r="Z444" s="7"/>
      <c r="AA444" s="7"/>
      <c r="AB444" s="7"/>
      <c r="AC444" s="7"/>
      <c r="AD444" s="7"/>
      <c r="AE444" s="7"/>
      <c r="AF444" s="7"/>
      <c r="AG444" s="7"/>
      <c r="AH444" s="7"/>
      <c r="AI444" s="7"/>
      <c r="AJ444" s="7"/>
      <c r="AK444" s="7"/>
      <c r="AL444" s="7"/>
      <c r="AM444" s="7"/>
      <c r="AN444" s="7"/>
      <c r="AO444" s="7"/>
      <c r="AP444" s="7"/>
      <c r="AQ444" s="7"/>
      <c r="AR444" s="7"/>
      <c r="AS444" s="7"/>
      <c r="AT444" s="7"/>
      <c r="AU444" s="7"/>
      <c r="AV444" s="7"/>
      <c r="AW444" s="7"/>
      <c r="AX444" s="7"/>
      <c r="AY444" s="7"/>
      <c r="AZ444" s="7"/>
      <c r="BA444" s="7"/>
    </row>
    <row r="445" spans="1:16384" s="8" customFormat="1" x14ac:dyDescent="0.25">
      <c r="A445" s="80"/>
      <c r="B445"/>
      <c r="C445"/>
      <c r="D445" s="53"/>
      <c r="E445" s="87"/>
      <c r="F445" s="54"/>
      <c r="G445"/>
      <c r="H445" s="54"/>
      <c r="I445"/>
      <c r="J445"/>
      <c r="K445"/>
      <c r="L445" s="55"/>
      <c r="M445"/>
      <c r="N445"/>
      <c r="O445"/>
      <c r="P445"/>
      <c r="Q445"/>
      <c r="R445"/>
      <c r="S445" s="85"/>
      <c r="T445" s="85"/>
      <c r="U445" s="86"/>
      <c r="V445" s="7"/>
      <c r="W445" s="7"/>
      <c r="X445" s="7"/>
      <c r="Y445" s="7"/>
      <c r="Z445" s="7"/>
      <c r="AA445" s="7"/>
      <c r="AB445" s="7"/>
      <c r="AC445" s="7"/>
      <c r="AD445" s="7"/>
      <c r="AE445" s="7"/>
      <c r="AF445" s="7"/>
      <c r="AG445" s="7"/>
      <c r="AH445" s="7"/>
      <c r="AI445" s="7"/>
      <c r="AJ445" s="7"/>
      <c r="AK445" s="7"/>
      <c r="AL445" s="7"/>
      <c r="AM445" s="7"/>
      <c r="AN445" s="7"/>
      <c r="AO445" s="7"/>
      <c r="AP445" s="7"/>
      <c r="AQ445" s="7"/>
      <c r="AR445" s="7"/>
      <c r="AS445" s="7"/>
      <c r="AT445" s="7"/>
      <c r="AU445" s="7"/>
      <c r="AV445" s="7"/>
      <c r="AW445" s="7"/>
      <c r="AX445" s="7"/>
      <c r="AY445" s="7"/>
      <c r="AZ445" s="7"/>
      <c r="BA445" s="7"/>
      <c r="BV445"/>
      <c r="BW445"/>
      <c r="BX445"/>
      <c r="BY445"/>
      <c r="BZ445"/>
      <c r="CA445"/>
      <c r="CB445"/>
      <c r="CC445"/>
      <c r="CD445"/>
      <c r="CE445"/>
      <c r="CF445"/>
      <c r="CG445"/>
      <c r="CH445"/>
      <c r="CI445"/>
      <c r="CJ445"/>
      <c r="CK445"/>
      <c r="CL445"/>
      <c r="CM445"/>
      <c r="CN445"/>
      <c r="CO445"/>
      <c r="CP445"/>
      <c r="CQ445"/>
      <c r="CR445"/>
      <c r="CS445"/>
      <c r="CT445"/>
      <c r="CU445"/>
      <c r="CV445"/>
      <c r="CW445"/>
      <c r="CX445"/>
      <c r="CY445"/>
      <c r="CZ445"/>
      <c r="DA445"/>
      <c r="DB445"/>
      <c r="DC445"/>
      <c r="DD445"/>
      <c r="DE445"/>
      <c r="DF445"/>
      <c r="DG445"/>
      <c r="DH445"/>
      <c r="DI445"/>
      <c r="DJ445"/>
      <c r="DK445"/>
      <c r="DL445"/>
      <c r="DM445"/>
      <c r="DN445"/>
      <c r="DO445"/>
      <c r="DP445"/>
      <c r="DQ445"/>
      <c r="DR445"/>
      <c r="DS445"/>
      <c r="DT445"/>
      <c r="DU445"/>
      <c r="DV445"/>
      <c r="DW445"/>
      <c r="DX445"/>
      <c r="DY445"/>
      <c r="DZ445"/>
      <c r="EA445"/>
      <c r="EB445"/>
      <c r="EC445"/>
      <c r="ED445"/>
      <c r="EE445"/>
      <c r="EF445"/>
      <c r="EG445"/>
      <c r="EH445"/>
      <c r="EI445"/>
      <c r="EJ445"/>
      <c r="EK445"/>
      <c r="EL445"/>
      <c r="EM445"/>
      <c r="EN445"/>
      <c r="EO445"/>
      <c r="EP445"/>
      <c r="EQ445"/>
      <c r="ER445"/>
      <c r="ES445"/>
      <c r="ET445"/>
      <c r="EU445"/>
      <c r="EV445"/>
      <c r="EW445"/>
      <c r="EX445"/>
      <c r="EY445"/>
      <c r="EZ445"/>
      <c r="FA445"/>
      <c r="FB445"/>
      <c r="FC445"/>
      <c r="FD445"/>
      <c r="FE445"/>
      <c r="FF445"/>
      <c r="FG445"/>
      <c r="FH445"/>
      <c r="FI445"/>
      <c r="FJ445"/>
      <c r="FK445"/>
      <c r="FL445"/>
      <c r="FM445"/>
      <c r="FN445"/>
      <c r="FO445"/>
      <c r="FP445"/>
      <c r="FQ445"/>
      <c r="FR445"/>
      <c r="FS445"/>
      <c r="FT445"/>
      <c r="FU445"/>
      <c r="FV445"/>
      <c r="FW445"/>
      <c r="FX445"/>
      <c r="FY445"/>
      <c r="FZ445"/>
      <c r="GA445"/>
      <c r="GB445"/>
      <c r="GC445"/>
      <c r="GD445"/>
      <c r="GE445"/>
      <c r="GF445"/>
      <c r="GG445"/>
      <c r="GH445"/>
      <c r="GI445"/>
      <c r="GJ445"/>
      <c r="GK445"/>
      <c r="GL445"/>
      <c r="GM445"/>
      <c r="GN445"/>
      <c r="GO445"/>
      <c r="GP445"/>
      <c r="GQ445"/>
      <c r="GR445"/>
      <c r="GS445"/>
      <c r="GT445"/>
      <c r="GU445"/>
      <c r="GV445"/>
      <c r="GW445"/>
      <c r="GX445"/>
      <c r="GY445"/>
      <c r="GZ445"/>
      <c r="HA445"/>
      <c r="HB445"/>
      <c r="HC445"/>
      <c r="HD445"/>
      <c r="HE445"/>
      <c r="HF445"/>
      <c r="HG445"/>
      <c r="HH445"/>
      <c r="HI445"/>
      <c r="HJ445"/>
      <c r="HK445"/>
      <c r="HL445"/>
      <c r="HM445"/>
      <c r="HN445"/>
      <c r="HO445"/>
      <c r="HP445"/>
      <c r="HQ445"/>
      <c r="HR445"/>
      <c r="HS445"/>
      <c r="HT445"/>
      <c r="HU445"/>
      <c r="HV445"/>
      <c r="HW445"/>
      <c r="HX445"/>
      <c r="HY445"/>
      <c r="HZ445"/>
      <c r="IA445"/>
      <c r="IB445"/>
      <c r="IC445"/>
      <c r="ID445"/>
      <c r="IE445"/>
      <c r="IF445"/>
      <c r="IG445"/>
      <c r="IH445"/>
      <c r="II445"/>
      <c r="IJ445"/>
      <c r="IK445"/>
      <c r="IL445"/>
      <c r="IM445"/>
      <c r="IN445"/>
      <c r="IO445"/>
      <c r="IP445"/>
      <c r="IQ445"/>
      <c r="IR445"/>
      <c r="IS445"/>
      <c r="IT445"/>
      <c r="IU445"/>
      <c r="IV445"/>
      <c r="IW445"/>
      <c r="IX445"/>
      <c r="IY445"/>
      <c r="IZ445"/>
      <c r="JA445"/>
      <c r="JB445"/>
      <c r="JC445"/>
      <c r="JD445"/>
      <c r="JE445"/>
      <c r="JF445"/>
      <c r="JG445"/>
      <c r="JH445"/>
      <c r="JI445"/>
      <c r="JJ445"/>
      <c r="JK445"/>
      <c r="JL445"/>
      <c r="JM445"/>
      <c r="JN445"/>
      <c r="JO445"/>
      <c r="JP445"/>
      <c r="JQ445"/>
      <c r="JR445"/>
      <c r="JS445"/>
      <c r="JT445"/>
      <c r="JU445"/>
      <c r="JV445"/>
      <c r="JW445"/>
      <c r="JX445"/>
      <c r="JY445"/>
      <c r="JZ445"/>
      <c r="KA445"/>
      <c r="KB445"/>
      <c r="KC445"/>
      <c r="KD445"/>
      <c r="KE445"/>
      <c r="KF445"/>
      <c r="KG445"/>
      <c r="KH445"/>
      <c r="KI445"/>
      <c r="KJ445"/>
      <c r="KK445"/>
      <c r="KL445"/>
      <c r="KM445"/>
      <c r="KN445"/>
      <c r="KO445"/>
      <c r="KP445"/>
      <c r="KQ445"/>
      <c r="KR445"/>
      <c r="KS445"/>
      <c r="KT445"/>
      <c r="KU445"/>
      <c r="KV445"/>
      <c r="KW445"/>
      <c r="KX445"/>
      <c r="KY445"/>
      <c r="KZ445"/>
      <c r="LA445"/>
      <c r="LB445"/>
      <c r="LC445"/>
      <c r="LD445"/>
      <c r="LE445"/>
      <c r="LF445"/>
      <c r="LG445"/>
      <c r="LH445"/>
      <c r="LI445"/>
      <c r="LJ445"/>
      <c r="LK445"/>
      <c r="LL445"/>
      <c r="LM445"/>
      <c r="LN445"/>
      <c r="LO445"/>
      <c r="LP445"/>
      <c r="LQ445"/>
      <c r="LR445"/>
      <c r="LS445"/>
      <c r="LT445"/>
      <c r="LU445"/>
      <c r="LV445"/>
      <c r="LW445"/>
      <c r="LX445"/>
      <c r="LY445"/>
      <c r="LZ445"/>
      <c r="MA445"/>
      <c r="MB445"/>
      <c r="MC445"/>
      <c r="MD445"/>
      <c r="ME445"/>
      <c r="MF445"/>
      <c r="MG445"/>
      <c r="MH445"/>
      <c r="MI445"/>
      <c r="MJ445"/>
      <c r="MK445"/>
      <c r="ML445"/>
      <c r="MM445"/>
      <c r="MN445"/>
      <c r="MO445"/>
      <c r="MP445"/>
      <c r="MQ445"/>
      <c r="MR445"/>
      <c r="MS445"/>
      <c r="MT445"/>
      <c r="MU445"/>
      <c r="MV445"/>
      <c r="MW445"/>
      <c r="MX445"/>
      <c r="MY445"/>
      <c r="MZ445"/>
      <c r="NA445"/>
      <c r="NB445"/>
      <c r="NC445"/>
      <c r="ND445"/>
      <c r="NE445"/>
      <c r="NF445"/>
      <c r="NG445"/>
      <c r="NH445"/>
      <c r="NI445"/>
      <c r="NJ445"/>
      <c r="NK445"/>
      <c r="NL445"/>
      <c r="NM445"/>
      <c r="NN445"/>
      <c r="NO445"/>
      <c r="NP445"/>
      <c r="NQ445"/>
      <c r="NR445"/>
      <c r="NS445"/>
      <c r="NT445"/>
      <c r="NU445"/>
      <c r="NV445"/>
      <c r="NW445"/>
      <c r="NX445"/>
      <c r="NY445"/>
      <c r="NZ445"/>
      <c r="OA445"/>
      <c r="OB445"/>
      <c r="OC445"/>
      <c r="OD445"/>
      <c r="OE445"/>
      <c r="OF445"/>
      <c r="OG445"/>
      <c r="OH445"/>
      <c r="OI445"/>
      <c r="OJ445"/>
      <c r="OK445"/>
      <c r="OL445"/>
      <c r="OM445"/>
      <c r="ON445"/>
      <c r="OO445"/>
      <c r="OP445"/>
      <c r="OQ445"/>
      <c r="OR445"/>
      <c r="OS445"/>
      <c r="OT445"/>
      <c r="OU445"/>
      <c r="OV445"/>
      <c r="OW445"/>
      <c r="OX445"/>
      <c r="OY445"/>
      <c r="OZ445"/>
      <c r="PA445"/>
      <c r="PB445"/>
      <c r="PC445"/>
      <c r="PD445"/>
      <c r="PE445"/>
      <c r="PF445"/>
      <c r="PG445"/>
      <c r="PH445"/>
      <c r="PI445"/>
      <c r="PJ445"/>
      <c r="PK445"/>
      <c r="PL445"/>
      <c r="PM445"/>
      <c r="PN445"/>
      <c r="PO445"/>
      <c r="PP445"/>
      <c r="PQ445"/>
      <c r="PR445"/>
      <c r="PS445"/>
      <c r="PT445"/>
      <c r="PU445"/>
      <c r="PV445"/>
      <c r="PW445"/>
      <c r="PX445"/>
      <c r="PY445"/>
      <c r="PZ445"/>
      <c r="QA445"/>
      <c r="QB445"/>
      <c r="QC445"/>
      <c r="QD445"/>
      <c r="QE445"/>
      <c r="QF445"/>
      <c r="QG445"/>
      <c r="QH445"/>
      <c r="QI445"/>
      <c r="QJ445"/>
      <c r="QK445"/>
      <c r="QL445"/>
      <c r="QM445"/>
      <c r="QN445"/>
      <c r="QO445"/>
      <c r="QP445"/>
      <c r="QQ445"/>
      <c r="QR445"/>
      <c r="QS445"/>
      <c r="QT445"/>
      <c r="QU445"/>
      <c r="QV445"/>
      <c r="QW445"/>
      <c r="QX445"/>
      <c r="QY445"/>
      <c r="QZ445"/>
      <c r="RA445"/>
      <c r="RB445"/>
      <c r="RC445"/>
      <c r="RD445"/>
      <c r="RE445"/>
      <c r="RF445"/>
      <c r="RG445"/>
      <c r="RH445"/>
      <c r="RI445"/>
      <c r="RJ445"/>
      <c r="RK445"/>
      <c r="RL445"/>
      <c r="RM445"/>
      <c r="RN445"/>
      <c r="RO445"/>
      <c r="RP445"/>
      <c r="RQ445"/>
      <c r="RR445"/>
      <c r="RS445"/>
      <c r="RT445"/>
      <c r="RU445"/>
      <c r="RV445"/>
      <c r="RW445"/>
      <c r="RX445"/>
      <c r="RY445"/>
      <c r="RZ445"/>
      <c r="SA445"/>
      <c r="SB445"/>
      <c r="SC445"/>
      <c r="SD445"/>
      <c r="SE445"/>
      <c r="SF445"/>
      <c r="SG445"/>
      <c r="SH445"/>
      <c r="SI445"/>
      <c r="SJ445"/>
      <c r="SK445"/>
      <c r="SL445"/>
      <c r="SM445"/>
      <c r="SN445"/>
      <c r="SO445"/>
      <c r="SP445"/>
      <c r="SQ445"/>
      <c r="SR445"/>
      <c r="SS445"/>
      <c r="ST445"/>
      <c r="SU445"/>
      <c r="SV445"/>
      <c r="SW445"/>
      <c r="SX445"/>
      <c r="SY445"/>
      <c r="SZ445"/>
      <c r="TA445"/>
      <c r="TB445"/>
      <c r="TC445"/>
      <c r="TD445"/>
      <c r="TE445"/>
      <c r="TF445"/>
      <c r="TG445"/>
      <c r="TH445"/>
      <c r="TI445"/>
      <c r="TJ445"/>
      <c r="TK445"/>
      <c r="TL445"/>
      <c r="TM445"/>
      <c r="TN445"/>
      <c r="TO445"/>
      <c r="TP445"/>
      <c r="TQ445"/>
      <c r="TR445"/>
      <c r="TS445"/>
      <c r="TT445"/>
      <c r="TU445"/>
      <c r="TV445"/>
      <c r="TW445"/>
      <c r="TX445"/>
      <c r="TY445"/>
      <c r="TZ445"/>
      <c r="UA445"/>
      <c r="UB445"/>
      <c r="UC445"/>
      <c r="UD445"/>
      <c r="UE445"/>
      <c r="UF445"/>
      <c r="UG445"/>
      <c r="UH445"/>
      <c r="UI445"/>
      <c r="UJ445"/>
      <c r="UK445"/>
      <c r="UL445"/>
      <c r="UM445"/>
      <c r="UN445"/>
      <c r="UO445"/>
      <c r="UP445"/>
      <c r="UQ445"/>
      <c r="UR445"/>
      <c r="US445"/>
      <c r="UT445"/>
      <c r="UU445"/>
      <c r="UV445"/>
      <c r="UW445"/>
      <c r="UX445"/>
      <c r="UY445"/>
      <c r="UZ445"/>
      <c r="VA445"/>
      <c r="VB445"/>
      <c r="VC445"/>
      <c r="VD445"/>
      <c r="VE445"/>
      <c r="VF445"/>
      <c r="VG445"/>
      <c r="VH445"/>
      <c r="VI445"/>
      <c r="VJ445"/>
      <c r="VK445"/>
      <c r="VL445"/>
      <c r="VM445"/>
      <c r="VN445"/>
      <c r="VO445"/>
      <c r="VP445"/>
      <c r="VQ445"/>
      <c r="VR445"/>
      <c r="VS445"/>
      <c r="VT445"/>
      <c r="VU445"/>
      <c r="VV445"/>
      <c r="VW445"/>
      <c r="VX445"/>
      <c r="VY445"/>
      <c r="VZ445"/>
      <c r="WA445"/>
      <c r="WB445"/>
      <c r="WC445"/>
      <c r="WD445"/>
      <c r="WE445"/>
      <c r="WF445"/>
      <c r="WG445"/>
      <c r="WH445"/>
      <c r="WI445"/>
      <c r="WJ445"/>
      <c r="WK445"/>
      <c r="WL445"/>
      <c r="WM445"/>
      <c r="WN445"/>
      <c r="WO445"/>
      <c r="WP445"/>
      <c r="WQ445"/>
      <c r="WR445"/>
      <c r="WS445"/>
      <c r="WT445"/>
      <c r="WU445"/>
      <c r="WV445"/>
      <c r="WW445"/>
      <c r="WX445"/>
      <c r="WY445"/>
      <c r="WZ445"/>
      <c r="XA445"/>
      <c r="XB445"/>
      <c r="XC445"/>
      <c r="XD445"/>
      <c r="XE445"/>
      <c r="XF445"/>
      <c r="XG445"/>
      <c r="XH445"/>
      <c r="XI445"/>
      <c r="XJ445"/>
      <c r="XK445"/>
      <c r="XL445"/>
      <c r="XM445"/>
      <c r="XN445"/>
      <c r="XO445"/>
      <c r="XP445"/>
      <c r="XQ445"/>
      <c r="XR445"/>
      <c r="XS445"/>
      <c r="XT445"/>
      <c r="XU445"/>
      <c r="XV445"/>
      <c r="XW445"/>
      <c r="XX445"/>
      <c r="XY445"/>
      <c r="XZ445"/>
      <c r="YA445"/>
      <c r="YB445"/>
      <c r="YC445"/>
      <c r="YD445"/>
      <c r="YE445"/>
      <c r="YF445"/>
      <c r="YG445"/>
      <c r="YH445"/>
      <c r="YI445"/>
      <c r="YJ445"/>
      <c r="YK445"/>
      <c r="YL445"/>
      <c r="YM445"/>
      <c r="YN445"/>
      <c r="YO445"/>
      <c r="YP445"/>
      <c r="YQ445"/>
      <c r="YR445"/>
      <c r="YS445"/>
      <c r="YT445"/>
      <c r="YU445"/>
      <c r="YV445"/>
      <c r="YW445"/>
      <c r="YX445"/>
      <c r="YY445"/>
      <c r="YZ445"/>
      <c r="ZA445"/>
      <c r="ZB445"/>
      <c r="ZC445"/>
      <c r="ZD445"/>
      <c r="ZE445"/>
      <c r="ZF445"/>
      <c r="ZG445"/>
      <c r="ZH445"/>
      <c r="ZI445"/>
      <c r="ZJ445"/>
      <c r="ZK445"/>
      <c r="ZL445"/>
      <c r="ZM445"/>
      <c r="ZN445"/>
      <c r="ZO445"/>
      <c r="ZP445"/>
      <c r="ZQ445"/>
      <c r="ZR445"/>
      <c r="ZS445"/>
      <c r="ZT445"/>
      <c r="ZU445"/>
      <c r="ZV445"/>
      <c r="ZW445"/>
      <c r="ZX445"/>
      <c r="ZY445"/>
      <c r="ZZ445"/>
      <c r="AAA445"/>
      <c r="AAB445"/>
      <c r="AAC445"/>
      <c r="AAD445"/>
      <c r="AAE445"/>
      <c r="AAF445"/>
      <c r="AAG445"/>
      <c r="AAH445"/>
      <c r="AAI445"/>
      <c r="AAJ445"/>
      <c r="AAK445"/>
      <c r="AAL445"/>
      <c r="AAM445"/>
      <c r="AAN445"/>
      <c r="AAO445"/>
      <c r="AAP445"/>
      <c r="AAQ445"/>
      <c r="AAR445"/>
      <c r="AAS445"/>
      <c r="AAT445"/>
      <c r="AAU445"/>
      <c r="AAV445"/>
      <c r="AAW445"/>
      <c r="AAX445"/>
      <c r="AAY445"/>
      <c r="AAZ445"/>
      <c r="ABA445"/>
      <c r="ABB445"/>
      <c r="ABC445"/>
      <c r="ABD445"/>
      <c r="ABE445"/>
      <c r="ABF445"/>
      <c r="ABG445"/>
      <c r="ABH445"/>
      <c r="ABI445"/>
      <c r="ABJ445"/>
      <c r="ABK445"/>
      <c r="ABL445"/>
      <c r="ABM445"/>
      <c r="ABN445"/>
      <c r="ABO445"/>
      <c r="ABP445"/>
      <c r="ABQ445"/>
      <c r="ABR445"/>
      <c r="ABS445"/>
      <c r="ABT445"/>
      <c r="ABU445"/>
      <c r="ABV445"/>
      <c r="ABW445"/>
      <c r="ABX445"/>
      <c r="ABY445"/>
      <c r="ABZ445"/>
      <c r="ACA445"/>
      <c r="ACB445"/>
      <c r="ACC445"/>
      <c r="ACD445"/>
      <c r="ACE445"/>
      <c r="ACF445"/>
      <c r="ACG445"/>
      <c r="ACH445"/>
      <c r="ACI445"/>
      <c r="ACJ445"/>
      <c r="ACK445"/>
      <c r="ACL445"/>
      <c r="ACM445"/>
      <c r="ACN445"/>
      <c r="ACO445"/>
      <c r="ACP445"/>
      <c r="ACQ445"/>
      <c r="ACR445"/>
      <c r="ACS445"/>
      <c r="ACT445"/>
      <c r="ACU445"/>
      <c r="ACV445"/>
      <c r="ACW445"/>
      <c r="ACX445"/>
      <c r="ACY445"/>
      <c r="ACZ445"/>
      <c r="ADA445"/>
      <c r="ADB445"/>
      <c r="ADC445"/>
      <c r="ADD445"/>
      <c r="ADE445"/>
      <c r="ADF445"/>
      <c r="ADG445"/>
      <c r="ADH445"/>
      <c r="ADI445"/>
      <c r="ADJ445"/>
      <c r="ADK445"/>
      <c r="ADL445"/>
      <c r="ADM445"/>
      <c r="ADN445"/>
      <c r="ADO445"/>
      <c r="ADP445"/>
      <c r="ADQ445"/>
      <c r="ADR445"/>
      <c r="ADS445"/>
      <c r="ADT445"/>
      <c r="ADU445"/>
      <c r="ADV445"/>
      <c r="ADW445"/>
      <c r="ADX445"/>
      <c r="ADY445"/>
      <c r="ADZ445"/>
      <c r="AEA445"/>
      <c r="AEB445"/>
      <c r="AEC445"/>
      <c r="AED445"/>
      <c r="AEE445"/>
      <c r="AEF445"/>
      <c r="AEG445"/>
      <c r="AEH445"/>
      <c r="AEI445"/>
      <c r="AEJ445"/>
      <c r="AEK445"/>
      <c r="AEL445"/>
      <c r="AEM445"/>
      <c r="AEN445"/>
      <c r="AEO445"/>
      <c r="AEP445"/>
      <c r="AEQ445"/>
      <c r="AER445"/>
      <c r="AES445"/>
      <c r="AET445"/>
      <c r="AEU445"/>
      <c r="AEV445"/>
      <c r="AEW445"/>
      <c r="AEX445"/>
      <c r="AEY445"/>
      <c r="AEZ445"/>
      <c r="AFA445"/>
      <c r="AFB445"/>
      <c r="AFC445"/>
      <c r="AFD445"/>
      <c r="AFE445"/>
      <c r="AFF445"/>
      <c r="AFG445"/>
      <c r="AFH445"/>
      <c r="AFI445"/>
      <c r="AFJ445"/>
      <c r="AFK445"/>
      <c r="AFL445"/>
      <c r="AFM445"/>
      <c r="AFN445"/>
      <c r="AFO445"/>
      <c r="AFP445"/>
      <c r="AFQ445"/>
      <c r="AFR445"/>
      <c r="AFS445"/>
      <c r="AFT445"/>
      <c r="AFU445"/>
      <c r="AFV445"/>
      <c r="AFW445"/>
      <c r="AFX445"/>
      <c r="AFY445"/>
      <c r="AFZ445"/>
      <c r="AGA445"/>
      <c r="AGB445"/>
      <c r="AGC445"/>
      <c r="AGD445"/>
      <c r="AGE445"/>
      <c r="AGF445"/>
      <c r="AGG445"/>
      <c r="AGH445"/>
      <c r="AGI445"/>
      <c r="AGJ445"/>
      <c r="AGK445"/>
      <c r="AGL445"/>
      <c r="AGM445"/>
      <c r="AGN445"/>
      <c r="AGO445"/>
      <c r="AGP445"/>
      <c r="AGQ445"/>
      <c r="AGR445"/>
      <c r="AGS445"/>
      <c r="AGT445"/>
      <c r="AGU445"/>
      <c r="AGV445"/>
      <c r="AGW445"/>
      <c r="AGX445"/>
      <c r="AGY445"/>
      <c r="AGZ445"/>
      <c r="AHA445"/>
      <c r="AHB445"/>
      <c r="AHC445"/>
      <c r="AHD445"/>
      <c r="AHE445"/>
      <c r="AHF445"/>
      <c r="AHG445"/>
      <c r="AHH445"/>
      <c r="AHI445"/>
      <c r="AHJ445"/>
      <c r="AHK445"/>
      <c r="AHL445"/>
      <c r="AHM445"/>
      <c r="AHN445"/>
      <c r="AHO445"/>
      <c r="AHP445"/>
      <c r="AHQ445"/>
      <c r="AHR445"/>
      <c r="AHS445"/>
      <c r="AHT445"/>
      <c r="AHU445"/>
      <c r="AHV445"/>
      <c r="AHW445"/>
      <c r="AHX445"/>
      <c r="AHY445"/>
      <c r="AHZ445"/>
      <c r="AIA445"/>
      <c r="AIB445"/>
      <c r="AIC445"/>
      <c r="AID445"/>
      <c r="AIE445"/>
      <c r="AIF445"/>
      <c r="AIG445"/>
      <c r="AIH445"/>
      <c r="AII445"/>
      <c r="AIJ445"/>
      <c r="AIK445"/>
      <c r="AIL445"/>
      <c r="AIM445"/>
      <c r="AIN445"/>
      <c r="AIO445"/>
      <c r="AIP445"/>
      <c r="AIQ445"/>
      <c r="AIR445"/>
      <c r="AIS445"/>
      <c r="AIT445"/>
      <c r="AIU445"/>
      <c r="AIV445"/>
      <c r="AIW445"/>
      <c r="AIX445"/>
      <c r="AIY445"/>
      <c r="AIZ445"/>
      <c r="AJA445"/>
      <c r="AJB445"/>
      <c r="AJC445"/>
      <c r="AJD445"/>
      <c r="AJE445"/>
      <c r="AJF445"/>
      <c r="AJG445"/>
      <c r="AJH445"/>
      <c r="AJI445"/>
      <c r="AJJ445"/>
      <c r="AJK445"/>
      <c r="AJL445"/>
      <c r="AJM445"/>
      <c r="AJN445"/>
      <c r="AJO445"/>
      <c r="AJP445"/>
      <c r="AJQ445"/>
      <c r="AJR445"/>
      <c r="AJS445"/>
      <c r="AJT445"/>
      <c r="AJU445"/>
      <c r="AJV445"/>
      <c r="AJW445"/>
      <c r="AJX445"/>
      <c r="AJY445"/>
      <c r="AJZ445"/>
      <c r="AKA445"/>
      <c r="AKB445"/>
      <c r="AKC445"/>
      <c r="AKD445"/>
      <c r="AKE445"/>
      <c r="AKF445"/>
      <c r="AKG445"/>
      <c r="AKH445"/>
      <c r="AKI445"/>
      <c r="AKJ445"/>
      <c r="AKK445"/>
      <c r="AKL445"/>
      <c r="AKM445"/>
      <c r="AKN445"/>
      <c r="AKO445"/>
      <c r="AKP445"/>
      <c r="AKQ445"/>
      <c r="AKR445"/>
      <c r="AKS445"/>
      <c r="AKT445"/>
      <c r="AKU445"/>
      <c r="AKV445"/>
      <c r="AKW445"/>
      <c r="AKX445"/>
      <c r="AKY445"/>
      <c r="AKZ445"/>
      <c r="ALA445"/>
      <c r="ALB445"/>
      <c r="ALC445"/>
      <c r="ALD445"/>
      <c r="ALE445"/>
      <c r="ALF445"/>
      <c r="ALG445"/>
      <c r="ALH445"/>
      <c r="ALI445"/>
      <c r="ALJ445"/>
      <c r="ALK445"/>
      <c r="ALL445"/>
      <c r="ALM445"/>
      <c r="ALN445"/>
      <c r="ALO445"/>
      <c r="ALP445"/>
      <c r="ALQ445"/>
      <c r="ALR445"/>
      <c r="ALS445"/>
      <c r="ALT445"/>
      <c r="ALU445"/>
      <c r="ALV445"/>
      <c r="ALW445"/>
      <c r="ALX445"/>
      <c r="ALY445"/>
      <c r="ALZ445"/>
      <c r="AMA445"/>
      <c r="AMB445"/>
      <c r="AMC445"/>
      <c r="AMD445"/>
      <c r="AME445"/>
      <c r="AMF445"/>
      <c r="AMG445"/>
      <c r="AMH445"/>
      <c r="AMI445"/>
      <c r="AMJ445"/>
      <c r="AMK445"/>
      <c r="AML445"/>
      <c r="AMM445"/>
      <c r="AMN445"/>
      <c r="AMO445"/>
      <c r="AMP445"/>
      <c r="AMQ445"/>
      <c r="AMR445"/>
      <c r="AMS445"/>
      <c r="AMT445"/>
      <c r="AMU445"/>
      <c r="AMV445"/>
      <c r="AMW445"/>
      <c r="AMX445"/>
      <c r="AMY445"/>
      <c r="AMZ445"/>
      <c r="ANA445"/>
      <c r="ANB445"/>
      <c r="ANC445"/>
      <c r="AND445"/>
      <c r="ANE445"/>
      <c r="ANF445"/>
      <c r="ANG445"/>
      <c r="ANH445"/>
      <c r="ANI445"/>
      <c r="ANJ445"/>
      <c r="ANK445"/>
      <c r="ANL445"/>
      <c r="ANM445"/>
      <c r="ANN445"/>
      <c r="ANO445"/>
      <c r="ANP445"/>
      <c r="ANQ445"/>
      <c r="ANR445"/>
      <c r="ANS445"/>
      <c r="ANT445"/>
      <c r="ANU445"/>
      <c r="ANV445"/>
      <c r="ANW445"/>
      <c r="ANX445"/>
      <c r="ANY445"/>
      <c r="ANZ445"/>
      <c r="AOA445"/>
      <c r="AOB445"/>
      <c r="AOC445"/>
      <c r="AOD445"/>
      <c r="AOE445"/>
      <c r="AOF445"/>
      <c r="AOG445"/>
      <c r="AOH445"/>
      <c r="AOI445"/>
      <c r="AOJ445"/>
      <c r="AOK445"/>
      <c r="AOL445"/>
      <c r="AOM445"/>
      <c r="AON445"/>
      <c r="AOO445"/>
      <c r="AOP445"/>
      <c r="AOQ445"/>
      <c r="AOR445"/>
      <c r="AOS445"/>
      <c r="AOT445"/>
      <c r="AOU445"/>
      <c r="AOV445"/>
      <c r="AOW445"/>
      <c r="AOX445"/>
      <c r="AOY445"/>
      <c r="AOZ445"/>
      <c r="APA445"/>
      <c r="APB445"/>
      <c r="APC445"/>
      <c r="APD445"/>
      <c r="APE445"/>
      <c r="APF445"/>
      <c r="APG445"/>
      <c r="APH445"/>
      <c r="API445"/>
      <c r="APJ445"/>
      <c r="APK445"/>
      <c r="APL445"/>
      <c r="APM445"/>
      <c r="APN445"/>
      <c r="APO445"/>
      <c r="APP445"/>
      <c r="APQ445"/>
      <c r="APR445"/>
      <c r="APS445"/>
      <c r="APT445"/>
      <c r="APU445"/>
      <c r="APV445"/>
      <c r="APW445"/>
      <c r="APX445"/>
      <c r="APY445"/>
      <c r="APZ445"/>
      <c r="AQA445"/>
      <c r="AQB445"/>
      <c r="AQC445"/>
      <c r="AQD445"/>
      <c r="AQE445"/>
      <c r="AQF445"/>
      <c r="AQG445"/>
      <c r="AQH445"/>
      <c r="AQI445"/>
      <c r="AQJ445"/>
      <c r="AQK445"/>
      <c r="AQL445"/>
      <c r="AQM445"/>
      <c r="AQN445"/>
      <c r="AQO445"/>
      <c r="AQP445"/>
      <c r="AQQ445"/>
      <c r="AQR445"/>
      <c r="AQS445"/>
      <c r="AQT445"/>
      <c r="AQU445"/>
      <c r="AQV445"/>
      <c r="AQW445"/>
      <c r="AQX445"/>
      <c r="AQY445"/>
      <c r="AQZ445"/>
      <c r="ARA445"/>
      <c r="ARB445"/>
      <c r="ARC445"/>
      <c r="ARD445"/>
      <c r="ARE445"/>
      <c r="ARF445"/>
      <c r="ARG445"/>
      <c r="ARH445"/>
      <c r="ARI445"/>
      <c r="ARJ445"/>
      <c r="ARK445"/>
      <c r="ARL445"/>
      <c r="ARM445"/>
      <c r="ARN445"/>
      <c r="ARO445"/>
      <c r="ARP445"/>
      <c r="ARQ445"/>
      <c r="ARR445"/>
      <c r="ARS445"/>
      <c r="ART445"/>
      <c r="ARU445"/>
      <c r="ARV445"/>
      <c r="ARW445"/>
      <c r="ARX445"/>
      <c r="ARY445"/>
      <c r="ARZ445"/>
      <c r="ASA445"/>
      <c r="ASB445"/>
      <c r="ASC445"/>
      <c r="ASD445"/>
      <c r="ASE445"/>
      <c r="ASF445"/>
      <c r="ASG445"/>
      <c r="ASH445"/>
      <c r="ASI445"/>
      <c r="ASJ445"/>
      <c r="ASK445"/>
      <c r="ASL445"/>
      <c r="ASM445"/>
      <c r="ASN445"/>
      <c r="ASO445"/>
      <c r="ASP445"/>
      <c r="ASQ445"/>
      <c r="ASR445"/>
      <c r="ASS445"/>
      <c r="AST445"/>
      <c r="ASU445"/>
      <c r="ASV445"/>
      <c r="ASW445"/>
      <c r="ASX445"/>
      <c r="ASY445"/>
      <c r="ASZ445"/>
      <c r="ATA445"/>
      <c r="ATB445"/>
      <c r="ATC445"/>
      <c r="ATD445"/>
      <c r="ATE445"/>
      <c r="ATF445"/>
      <c r="ATG445"/>
      <c r="ATH445"/>
      <c r="ATI445"/>
      <c r="ATJ445"/>
      <c r="ATK445"/>
      <c r="ATL445"/>
      <c r="ATM445"/>
      <c r="ATN445"/>
      <c r="ATO445"/>
      <c r="ATP445"/>
      <c r="ATQ445"/>
      <c r="ATR445"/>
      <c r="ATS445"/>
      <c r="ATT445"/>
      <c r="ATU445"/>
      <c r="ATV445"/>
      <c r="ATW445"/>
      <c r="ATX445"/>
      <c r="ATY445"/>
      <c r="ATZ445"/>
      <c r="AUA445"/>
      <c r="AUB445"/>
      <c r="AUC445"/>
      <c r="AUD445"/>
      <c r="AUE445"/>
      <c r="AUF445"/>
      <c r="AUG445"/>
      <c r="AUH445"/>
      <c r="AUI445"/>
      <c r="AUJ445"/>
      <c r="AUK445"/>
      <c r="AUL445"/>
      <c r="AUM445"/>
      <c r="AUN445"/>
      <c r="AUO445"/>
      <c r="AUP445"/>
      <c r="AUQ445"/>
      <c r="AUR445"/>
      <c r="AUS445"/>
      <c r="AUT445"/>
      <c r="AUU445"/>
      <c r="AUV445"/>
      <c r="AUW445"/>
      <c r="AUX445"/>
      <c r="AUY445"/>
      <c r="AUZ445"/>
      <c r="AVA445"/>
      <c r="AVB445"/>
      <c r="AVC445"/>
      <c r="AVD445"/>
      <c r="AVE445"/>
      <c r="AVF445"/>
      <c r="AVG445"/>
      <c r="AVH445"/>
      <c r="AVI445"/>
      <c r="AVJ445"/>
      <c r="AVK445"/>
      <c r="AVL445"/>
      <c r="AVM445"/>
      <c r="AVN445"/>
      <c r="AVO445"/>
      <c r="AVP445"/>
      <c r="AVQ445"/>
      <c r="AVR445"/>
      <c r="AVS445"/>
      <c r="AVT445"/>
      <c r="AVU445"/>
      <c r="AVV445"/>
      <c r="AVW445"/>
      <c r="AVX445"/>
      <c r="AVY445"/>
      <c r="AVZ445"/>
      <c r="AWA445"/>
      <c r="AWB445"/>
      <c r="AWC445"/>
      <c r="AWD445"/>
      <c r="AWE445"/>
      <c r="AWF445"/>
      <c r="AWG445"/>
      <c r="AWH445"/>
      <c r="AWI445"/>
      <c r="AWJ445"/>
      <c r="AWK445"/>
      <c r="AWL445"/>
      <c r="AWM445"/>
      <c r="AWN445"/>
      <c r="AWO445"/>
      <c r="AWP445"/>
      <c r="AWQ445"/>
      <c r="AWR445"/>
      <c r="AWS445"/>
      <c r="AWT445"/>
      <c r="AWU445"/>
      <c r="AWV445"/>
      <c r="AWW445"/>
      <c r="AWX445"/>
      <c r="AWY445"/>
      <c r="AWZ445"/>
      <c r="AXA445"/>
      <c r="AXB445"/>
      <c r="AXC445"/>
      <c r="AXD445"/>
      <c r="AXE445"/>
      <c r="AXF445"/>
      <c r="AXG445"/>
      <c r="AXH445"/>
      <c r="AXI445"/>
      <c r="AXJ445"/>
      <c r="AXK445"/>
      <c r="AXL445"/>
      <c r="AXM445"/>
      <c r="AXN445"/>
      <c r="AXO445"/>
      <c r="AXP445"/>
      <c r="AXQ445"/>
      <c r="AXR445"/>
      <c r="AXS445"/>
      <c r="AXT445"/>
      <c r="AXU445"/>
      <c r="AXV445"/>
      <c r="AXW445"/>
      <c r="AXX445"/>
      <c r="AXY445"/>
      <c r="AXZ445"/>
      <c r="AYA445"/>
      <c r="AYB445"/>
      <c r="AYC445"/>
      <c r="AYD445"/>
      <c r="AYE445"/>
      <c r="AYF445"/>
      <c r="AYG445"/>
      <c r="AYH445"/>
      <c r="AYI445"/>
      <c r="AYJ445"/>
      <c r="AYK445"/>
      <c r="AYL445"/>
      <c r="AYM445"/>
      <c r="AYN445"/>
      <c r="AYO445"/>
      <c r="AYP445"/>
      <c r="AYQ445"/>
      <c r="AYR445"/>
      <c r="AYS445"/>
      <c r="AYT445"/>
      <c r="AYU445"/>
      <c r="AYV445"/>
      <c r="AYW445"/>
      <c r="AYX445"/>
      <c r="AYY445"/>
      <c r="AYZ445"/>
      <c r="AZA445"/>
      <c r="AZB445"/>
      <c r="AZC445"/>
      <c r="AZD445"/>
      <c r="AZE445"/>
      <c r="AZF445"/>
      <c r="AZG445"/>
      <c r="AZH445"/>
      <c r="AZI445"/>
      <c r="AZJ445"/>
      <c r="AZK445"/>
      <c r="AZL445"/>
      <c r="AZM445"/>
      <c r="AZN445"/>
      <c r="AZO445"/>
      <c r="AZP445"/>
      <c r="AZQ445"/>
      <c r="AZR445"/>
      <c r="AZS445"/>
      <c r="AZT445"/>
      <c r="AZU445"/>
      <c r="AZV445"/>
      <c r="AZW445"/>
      <c r="AZX445"/>
      <c r="AZY445"/>
      <c r="AZZ445"/>
      <c r="BAA445"/>
      <c r="BAB445"/>
      <c r="BAC445"/>
      <c r="BAD445"/>
      <c r="BAE445"/>
      <c r="BAF445"/>
      <c r="BAG445"/>
      <c r="BAH445"/>
      <c r="BAI445"/>
      <c r="BAJ445"/>
      <c r="BAK445"/>
      <c r="BAL445"/>
      <c r="BAM445"/>
      <c r="BAN445"/>
      <c r="BAO445"/>
      <c r="BAP445"/>
      <c r="BAQ445"/>
      <c r="BAR445"/>
      <c r="BAS445"/>
      <c r="BAT445"/>
      <c r="BAU445"/>
      <c r="BAV445"/>
      <c r="BAW445"/>
      <c r="BAX445"/>
      <c r="BAY445"/>
      <c r="BAZ445"/>
      <c r="BBA445"/>
      <c r="BBB445"/>
      <c r="BBC445"/>
      <c r="BBD445"/>
      <c r="BBE445"/>
      <c r="BBF445"/>
      <c r="BBG445"/>
      <c r="BBH445"/>
      <c r="BBI445"/>
      <c r="BBJ445"/>
      <c r="BBK445"/>
      <c r="BBL445"/>
      <c r="BBM445"/>
      <c r="BBN445"/>
      <c r="BBO445"/>
      <c r="BBP445"/>
      <c r="BBQ445"/>
      <c r="BBR445"/>
      <c r="BBS445"/>
      <c r="BBT445"/>
      <c r="BBU445"/>
      <c r="BBV445"/>
      <c r="BBW445"/>
      <c r="BBX445"/>
      <c r="BBY445"/>
      <c r="BBZ445"/>
      <c r="BCA445"/>
      <c r="BCB445"/>
      <c r="BCC445"/>
      <c r="BCD445"/>
      <c r="BCE445"/>
      <c r="BCF445"/>
      <c r="BCG445"/>
      <c r="BCH445"/>
      <c r="BCI445"/>
      <c r="BCJ445"/>
      <c r="BCK445"/>
      <c r="BCL445"/>
      <c r="BCM445"/>
      <c r="BCN445"/>
      <c r="BCO445"/>
      <c r="BCP445"/>
      <c r="BCQ445"/>
      <c r="BCR445"/>
      <c r="BCS445"/>
      <c r="BCT445"/>
      <c r="BCU445"/>
      <c r="BCV445"/>
      <c r="BCW445"/>
      <c r="BCX445"/>
      <c r="BCY445"/>
      <c r="BCZ445"/>
      <c r="BDA445"/>
      <c r="BDB445"/>
      <c r="BDC445"/>
      <c r="BDD445"/>
      <c r="BDE445"/>
      <c r="BDF445"/>
      <c r="BDG445"/>
      <c r="BDH445"/>
      <c r="BDI445"/>
      <c r="BDJ445"/>
      <c r="BDK445"/>
      <c r="BDL445"/>
      <c r="BDM445"/>
      <c r="BDN445"/>
      <c r="BDO445"/>
      <c r="BDP445"/>
      <c r="BDQ445"/>
      <c r="BDR445"/>
      <c r="BDS445"/>
      <c r="BDT445"/>
      <c r="BDU445"/>
      <c r="BDV445"/>
      <c r="BDW445"/>
      <c r="BDX445"/>
      <c r="BDY445"/>
      <c r="BDZ445"/>
      <c r="BEA445"/>
      <c r="BEB445"/>
      <c r="BEC445"/>
      <c r="BED445"/>
      <c r="BEE445"/>
      <c r="BEF445"/>
      <c r="BEG445"/>
      <c r="BEH445"/>
      <c r="BEI445"/>
      <c r="BEJ445"/>
      <c r="BEK445"/>
      <c r="BEL445"/>
      <c r="BEM445"/>
      <c r="BEN445"/>
      <c r="BEO445"/>
      <c r="BEP445"/>
      <c r="BEQ445"/>
      <c r="BER445"/>
      <c r="BES445"/>
      <c r="BET445"/>
      <c r="BEU445"/>
      <c r="BEV445"/>
      <c r="BEW445"/>
      <c r="BEX445"/>
      <c r="BEY445"/>
      <c r="BEZ445"/>
      <c r="BFA445"/>
      <c r="BFB445"/>
      <c r="BFC445"/>
      <c r="BFD445"/>
      <c r="BFE445"/>
      <c r="BFF445"/>
      <c r="BFG445"/>
      <c r="BFH445"/>
      <c r="BFI445"/>
      <c r="BFJ445"/>
      <c r="BFK445"/>
      <c r="BFL445"/>
      <c r="BFM445"/>
      <c r="BFN445"/>
      <c r="BFO445"/>
      <c r="BFP445"/>
      <c r="BFQ445"/>
      <c r="BFR445"/>
      <c r="BFS445"/>
      <c r="BFT445"/>
      <c r="BFU445"/>
      <c r="BFV445"/>
      <c r="BFW445"/>
      <c r="BFX445"/>
      <c r="BFY445"/>
      <c r="BFZ445"/>
      <c r="BGA445"/>
      <c r="BGB445"/>
      <c r="BGC445"/>
      <c r="BGD445"/>
      <c r="BGE445"/>
      <c r="BGF445"/>
      <c r="BGG445"/>
      <c r="BGH445"/>
      <c r="BGI445"/>
      <c r="BGJ445"/>
      <c r="BGK445"/>
      <c r="BGL445"/>
      <c r="BGM445"/>
      <c r="BGN445"/>
      <c r="BGO445"/>
      <c r="BGP445"/>
      <c r="BGQ445"/>
      <c r="BGR445"/>
      <c r="BGS445"/>
      <c r="BGT445"/>
      <c r="BGU445"/>
      <c r="BGV445"/>
      <c r="BGW445"/>
      <c r="BGX445"/>
      <c r="BGY445"/>
      <c r="BGZ445"/>
      <c r="BHA445"/>
      <c r="BHB445"/>
      <c r="BHC445"/>
      <c r="BHD445"/>
      <c r="BHE445"/>
      <c r="BHF445"/>
      <c r="BHG445"/>
      <c r="BHH445"/>
      <c r="BHI445"/>
      <c r="BHJ445"/>
      <c r="BHK445"/>
      <c r="BHL445"/>
      <c r="BHM445"/>
      <c r="BHN445"/>
      <c r="BHO445"/>
      <c r="BHP445"/>
      <c r="BHQ445"/>
      <c r="BHR445"/>
      <c r="BHS445"/>
      <c r="BHT445"/>
      <c r="BHU445"/>
      <c r="BHV445"/>
      <c r="BHW445"/>
      <c r="BHX445"/>
      <c r="BHY445"/>
      <c r="BHZ445"/>
      <c r="BIA445"/>
      <c r="BIB445"/>
      <c r="BIC445"/>
      <c r="BID445"/>
      <c r="BIE445"/>
      <c r="BIF445"/>
      <c r="BIG445"/>
      <c r="BIH445"/>
      <c r="BII445"/>
      <c r="BIJ445"/>
      <c r="BIK445"/>
      <c r="BIL445"/>
      <c r="BIM445"/>
      <c r="BIN445"/>
      <c r="BIO445"/>
      <c r="BIP445"/>
      <c r="BIQ445"/>
      <c r="BIR445"/>
      <c r="BIS445"/>
      <c r="BIT445"/>
      <c r="BIU445"/>
      <c r="BIV445"/>
      <c r="BIW445"/>
      <c r="BIX445"/>
      <c r="BIY445"/>
      <c r="BIZ445"/>
      <c r="BJA445"/>
      <c r="BJB445"/>
      <c r="BJC445"/>
      <c r="BJD445"/>
      <c r="BJE445"/>
      <c r="BJF445"/>
      <c r="BJG445"/>
      <c r="BJH445"/>
      <c r="BJI445"/>
      <c r="BJJ445"/>
      <c r="BJK445"/>
      <c r="BJL445"/>
      <c r="BJM445"/>
      <c r="BJN445"/>
      <c r="BJO445"/>
      <c r="BJP445"/>
      <c r="BJQ445"/>
      <c r="BJR445"/>
      <c r="BJS445"/>
      <c r="BJT445"/>
      <c r="BJU445"/>
      <c r="BJV445"/>
      <c r="BJW445"/>
      <c r="BJX445"/>
      <c r="BJY445"/>
      <c r="BJZ445"/>
      <c r="BKA445"/>
      <c r="BKB445"/>
      <c r="BKC445"/>
      <c r="BKD445"/>
      <c r="BKE445"/>
      <c r="BKF445"/>
      <c r="BKG445"/>
      <c r="BKH445"/>
      <c r="BKI445"/>
      <c r="BKJ445"/>
      <c r="BKK445"/>
      <c r="BKL445"/>
      <c r="BKM445"/>
      <c r="BKN445"/>
      <c r="BKO445"/>
      <c r="BKP445"/>
      <c r="BKQ445"/>
      <c r="BKR445"/>
      <c r="BKS445"/>
      <c r="BKT445"/>
      <c r="BKU445"/>
      <c r="BKV445"/>
      <c r="BKW445"/>
      <c r="BKX445"/>
      <c r="BKY445"/>
      <c r="BKZ445"/>
      <c r="BLA445"/>
      <c r="BLB445"/>
      <c r="BLC445"/>
      <c r="BLD445"/>
      <c r="BLE445"/>
      <c r="BLF445"/>
      <c r="BLG445"/>
      <c r="BLH445"/>
      <c r="BLI445"/>
      <c r="BLJ445"/>
      <c r="BLK445"/>
      <c r="BLL445"/>
      <c r="BLM445"/>
      <c r="BLN445"/>
      <c r="BLO445"/>
      <c r="BLP445"/>
      <c r="BLQ445"/>
      <c r="BLR445"/>
      <c r="BLS445"/>
      <c r="BLT445"/>
      <c r="BLU445"/>
      <c r="BLV445"/>
      <c r="BLW445"/>
      <c r="BLX445"/>
      <c r="BLY445"/>
      <c r="BLZ445"/>
      <c r="BMA445"/>
      <c r="BMB445"/>
      <c r="BMC445"/>
      <c r="BMD445"/>
      <c r="BME445"/>
      <c r="BMF445"/>
      <c r="BMG445"/>
      <c r="BMH445"/>
      <c r="BMI445"/>
      <c r="BMJ445"/>
      <c r="BMK445"/>
      <c r="BML445"/>
      <c r="BMM445"/>
      <c r="BMN445"/>
      <c r="BMO445"/>
      <c r="BMP445"/>
      <c r="BMQ445"/>
      <c r="BMR445"/>
      <c r="BMS445"/>
      <c r="BMT445"/>
      <c r="BMU445"/>
      <c r="BMV445"/>
      <c r="BMW445"/>
      <c r="BMX445"/>
      <c r="BMY445"/>
      <c r="BMZ445"/>
      <c r="BNA445"/>
      <c r="BNB445"/>
      <c r="BNC445"/>
      <c r="BND445"/>
      <c r="BNE445"/>
      <c r="BNF445"/>
      <c r="BNG445"/>
      <c r="BNH445"/>
      <c r="BNI445"/>
      <c r="BNJ445"/>
      <c r="BNK445"/>
      <c r="BNL445"/>
      <c r="BNM445"/>
      <c r="BNN445"/>
      <c r="BNO445"/>
      <c r="BNP445"/>
      <c r="BNQ445"/>
      <c r="BNR445"/>
      <c r="BNS445"/>
      <c r="BNT445"/>
      <c r="BNU445"/>
      <c r="BNV445"/>
      <c r="BNW445"/>
      <c r="BNX445"/>
      <c r="BNY445"/>
      <c r="BNZ445"/>
      <c r="BOA445"/>
      <c r="BOB445"/>
      <c r="BOC445"/>
      <c r="BOD445"/>
      <c r="BOE445"/>
      <c r="BOF445"/>
      <c r="BOG445"/>
      <c r="BOH445"/>
      <c r="BOI445"/>
      <c r="BOJ445"/>
      <c r="BOK445"/>
      <c r="BOL445"/>
      <c r="BOM445"/>
      <c r="BON445"/>
      <c r="BOO445"/>
      <c r="BOP445"/>
      <c r="BOQ445"/>
      <c r="BOR445"/>
      <c r="BOS445"/>
      <c r="BOT445"/>
      <c r="BOU445"/>
      <c r="BOV445"/>
      <c r="BOW445"/>
      <c r="BOX445"/>
      <c r="BOY445"/>
      <c r="BOZ445"/>
      <c r="BPA445"/>
      <c r="BPB445"/>
      <c r="BPC445"/>
      <c r="BPD445"/>
      <c r="BPE445"/>
      <c r="BPF445"/>
      <c r="BPG445"/>
      <c r="BPH445"/>
      <c r="BPI445"/>
      <c r="BPJ445"/>
      <c r="BPK445"/>
      <c r="BPL445"/>
      <c r="BPM445"/>
      <c r="BPN445"/>
      <c r="BPO445"/>
      <c r="BPP445"/>
      <c r="BPQ445"/>
      <c r="BPR445"/>
      <c r="BPS445"/>
      <c r="BPT445"/>
      <c r="BPU445"/>
      <c r="BPV445"/>
      <c r="BPW445"/>
      <c r="BPX445"/>
      <c r="BPY445"/>
      <c r="BPZ445"/>
      <c r="BQA445"/>
      <c r="BQB445"/>
      <c r="BQC445"/>
      <c r="BQD445"/>
      <c r="BQE445"/>
      <c r="BQF445"/>
      <c r="BQG445"/>
      <c r="BQH445"/>
      <c r="BQI445"/>
      <c r="BQJ445"/>
      <c r="BQK445"/>
      <c r="BQL445"/>
      <c r="BQM445"/>
      <c r="BQN445"/>
      <c r="BQO445"/>
      <c r="BQP445"/>
      <c r="BQQ445"/>
      <c r="BQR445"/>
      <c r="BQS445"/>
      <c r="BQT445"/>
      <c r="BQU445"/>
      <c r="BQV445"/>
      <c r="BQW445"/>
      <c r="BQX445"/>
      <c r="BQY445"/>
      <c r="BQZ445"/>
      <c r="BRA445"/>
      <c r="BRB445"/>
      <c r="BRC445"/>
      <c r="BRD445"/>
      <c r="BRE445"/>
      <c r="BRF445"/>
      <c r="BRG445"/>
      <c r="BRH445"/>
      <c r="BRI445"/>
      <c r="BRJ445"/>
      <c r="BRK445"/>
      <c r="BRL445"/>
      <c r="BRM445"/>
      <c r="BRN445"/>
      <c r="BRO445"/>
      <c r="BRP445"/>
      <c r="BRQ445"/>
      <c r="BRR445"/>
      <c r="BRS445"/>
      <c r="BRT445"/>
      <c r="BRU445"/>
      <c r="BRV445"/>
      <c r="BRW445"/>
      <c r="BRX445"/>
      <c r="BRY445"/>
      <c r="BRZ445"/>
      <c r="BSA445"/>
      <c r="BSB445"/>
      <c r="BSC445"/>
      <c r="BSD445"/>
      <c r="BSE445"/>
      <c r="BSF445"/>
      <c r="BSG445"/>
      <c r="BSH445"/>
      <c r="BSI445"/>
      <c r="BSJ445"/>
      <c r="BSK445"/>
      <c r="BSL445"/>
      <c r="BSM445"/>
      <c r="BSN445"/>
      <c r="BSO445"/>
      <c r="BSP445"/>
      <c r="BSQ445"/>
      <c r="BSR445"/>
      <c r="BSS445"/>
      <c r="BST445"/>
      <c r="BSU445"/>
      <c r="BSV445"/>
      <c r="BSW445"/>
      <c r="BSX445"/>
      <c r="BSY445"/>
      <c r="BSZ445"/>
      <c r="BTA445"/>
      <c r="BTB445"/>
      <c r="BTC445"/>
      <c r="BTD445"/>
      <c r="BTE445"/>
      <c r="BTF445"/>
      <c r="BTG445"/>
      <c r="BTH445"/>
      <c r="BTI445"/>
      <c r="BTJ445"/>
      <c r="BTK445"/>
      <c r="BTL445"/>
      <c r="BTM445"/>
      <c r="BTN445"/>
      <c r="BTO445"/>
      <c r="BTP445"/>
      <c r="BTQ445"/>
      <c r="BTR445"/>
      <c r="BTS445"/>
      <c r="BTT445"/>
      <c r="BTU445"/>
      <c r="BTV445"/>
      <c r="BTW445"/>
      <c r="BTX445"/>
      <c r="BTY445"/>
      <c r="BTZ445"/>
      <c r="BUA445"/>
      <c r="BUB445"/>
      <c r="BUC445"/>
      <c r="BUD445"/>
      <c r="BUE445"/>
      <c r="BUF445"/>
      <c r="BUG445"/>
      <c r="BUH445"/>
      <c r="BUI445"/>
      <c r="BUJ445"/>
      <c r="BUK445"/>
      <c r="BUL445"/>
      <c r="BUM445"/>
      <c r="BUN445"/>
      <c r="BUO445"/>
      <c r="BUP445"/>
      <c r="BUQ445"/>
      <c r="BUR445"/>
      <c r="BUS445"/>
      <c r="BUT445"/>
      <c r="BUU445"/>
      <c r="BUV445"/>
      <c r="BUW445"/>
      <c r="BUX445"/>
      <c r="BUY445"/>
      <c r="BUZ445"/>
      <c r="BVA445"/>
      <c r="BVB445"/>
      <c r="BVC445"/>
      <c r="BVD445"/>
      <c r="BVE445"/>
      <c r="BVF445"/>
      <c r="BVG445"/>
      <c r="BVH445"/>
      <c r="BVI445"/>
      <c r="BVJ445"/>
      <c r="BVK445"/>
      <c r="BVL445"/>
      <c r="BVM445"/>
      <c r="BVN445"/>
      <c r="BVO445"/>
      <c r="BVP445"/>
      <c r="BVQ445"/>
      <c r="BVR445"/>
      <c r="BVS445"/>
      <c r="BVT445"/>
      <c r="BVU445"/>
      <c r="BVV445"/>
      <c r="BVW445"/>
      <c r="BVX445"/>
      <c r="BVY445"/>
      <c r="BVZ445"/>
      <c r="BWA445"/>
      <c r="BWB445"/>
      <c r="BWC445"/>
      <c r="BWD445"/>
      <c r="BWE445"/>
      <c r="BWF445"/>
      <c r="BWG445"/>
      <c r="BWH445"/>
      <c r="BWI445"/>
      <c r="BWJ445"/>
      <c r="BWK445"/>
      <c r="BWL445"/>
      <c r="BWM445"/>
      <c r="BWN445"/>
      <c r="BWO445"/>
      <c r="BWP445"/>
      <c r="BWQ445"/>
      <c r="BWR445"/>
      <c r="BWS445"/>
      <c r="BWT445"/>
      <c r="BWU445"/>
      <c r="BWV445"/>
      <c r="BWW445"/>
      <c r="BWX445"/>
      <c r="BWY445"/>
      <c r="BWZ445"/>
      <c r="BXA445"/>
      <c r="BXB445"/>
      <c r="BXC445"/>
      <c r="BXD445"/>
      <c r="BXE445"/>
      <c r="BXF445"/>
      <c r="BXG445"/>
      <c r="BXH445"/>
      <c r="BXI445"/>
      <c r="BXJ445"/>
      <c r="BXK445"/>
      <c r="BXL445"/>
      <c r="BXM445"/>
      <c r="BXN445"/>
      <c r="BXO445"/>
      <c r="BXP445"/>
      <c r="BXQ445"/>
      <c r="BXR445"/>
      <c r="BXS445"/>
      <c r="BXT445"/>
      <c r="BXU445"/>
      <c r="BXV445"/>
      <c r="BXW445"/>
      <c r="BXX445"/>
      <c r="BXY445"/>
      <c r="BXZ445"/>
      <c r="BYA445"/>
      <c r="BYB445"/>
      <c r="BYC445"/>
      <c r="BYD445"/>
      <c r="BYE445"/>
      <c r="BYF445"/>
      <c r="BYG445"/>
      <c r="BYH445"/>
      <c r="BYI445"/>
      <c r="BYJ445"/>
      <c r="BYK445"/>
      <c r="BYL445"/>
      <c r="BYM445"/>
      <c r="BYN445"/>
      <c r="BYO445"/>
      <c r="BYP445"/>
      <c r="BYQ445"/>
      <c r="BYR445"/>
      <c r="BYS445"/>
      <c r="BYT445"/>
      <c r="BYU445"/>
      <c r="BYV445"/>
      <c r="BYW445"/>
      <c r="BYX445"/>
      <c r="BYY445"/>
      <c r="BYZ445"/>
      <c r="BZA445"/>
      <c r="BZB445"/>
      <c r="BZC445"/>
      <c r="BZD445"/>
      <c r="BZE445"/>
      <c r="BZF445"/>
      <c r="BZG445"/>
      <c r="BZH445"/>
      <c r="BZI445"/>
      <c r="BZJ445"/>
      <c r="BZK445"/>
      <c r="BZL445"/>
      <c r="BZM445"/>
      <c r="BZN445"/>
      <c r="BZO445"/>
      <c r="BZP445"/>
      <c r="BZQ445"/>
      <c r="BZR445"/>
      <c r="BZS445"/>
      <c r="BZT445"/>
      <c r="BZU445"/>
      <c r="BZV445"/>
      <c r="BZW445"/>
      <c r="BZX445"/>
      <c r="BZY445"/>
      <c r="BZZ445"/>
      <c r="CAA445"/>
      <c r="CAB445"/>
      <c r="CAC445"/>
      <c r="CAD445"/>
      <c r="CAE445"/>
      <c r="CAF445"/>
      <c r="CAG445"/>
      <c r="CAH445"/>
      <c r="CAI445"/>
      <c r="CAJ445"/>
      <c r="CAK445"/>
      <c r="CAL445"/>
      <c r="CAM445"/>
      <c r="CAN445"/>
      <c r="CAO445"/>
      <c r="CAP445"/>
      <c r="CAQ445"/>
      <c r="CAR445"/>
      <c r="CAS445"/>
      <c r="CAT445"/>
      <c r="CAU445"/>
      <c r="CAV445"/>
      <c r="CAW445"/>
      <c r="CAX445"/>
      <c r="CAY445"/>
      <c r="CAZ445"/>
      <c r="CBA445"/>
      <c r="CBB445"/>
      <c r="CBC445"/>
      <c r="CBD445"/>
      <c r="CBE445"/>
      <c r="CBF445"/>
      <c r="CBG445"/>
      <c r="CBH445"/>
      <c r="CBI445"/>
      <c r="CBJ445"/>
      <c r="CBK445"/>
      <c r="CBL445"/>
      <c r="CBM445"/>
      <c r="CBN445"/>
      <c r="CBO445"/>
      <c r="CBP445"/>
      <c r="CBQ445"/>
      <c r="CBR445"/>
      <c r="CBS445"/>
      <c r="CBT445"/>
      <c r="CBU445"/>
      <c r="CBV445"/>
      <c r="CBW445"/>
      <c r="CBX445"/>
      <c r="CBY445"/>
      <c r="CBZ445"/>
      <c r="CCA445"/>
      <c r="CCB445"/>
      <c r="CCC445"/>
      <c r="CCD445"/>
      <c r="CCE445"/>
      <c r="CCF445"/>
      <c r="CCG445"/>
      <c r="CCH445"/>
      <c r="CCI445"/>
      <c r="CCJ445"/>
      <c r="CCK445"/>
      <c r="CCL445"/>
      <c r="CCM445"/>
      <c r="CCN445"/>
      <c r="CCO445"/>
      <c r="CCP445"/>
      <c r="CCQ445"/>
      <c r="CCR445"/>
      <c r="CCS445"/>
      <c r="CCT445"/>
      <c r="CCU445"/>
      <c r="CCV445"/>
      <c r="CCW445"/>
      <c r="CCX445"/>
      <c r="CCY445"/>
      <c r="CCZ445"/>
      <c r="CDA445"/>
      <c r="CDB445"/>
      <c r="CDC445"/>
      <c r="CDD445"/>
      <c r="CDE445"/>
      <c r="CDF445"/>
      <c r="CDG445"/>
      <c r="CDH445"/>
      <c r="CDI445"/>
      <c r="CDJ445"/>
      <c r="CDK445"/>
      <c r="CDL445"/>
      <c r="CDM445"/>
      <c r="CDN445"/>
      <c r="CDO445"/>
      <c r="CDP445"/>
      <c r="CDQ445"/>
      <c r="CDR445"/>
      <c r="CDS445"/>
      <c r="CDT445"/>
      <c r="CDU445"/>
      <c r="CDV445"/>
      <c r="CDW445"/>
      <c r="CDX445"/>
      <c r="CDY445"/>
      <c r="CDZ445"/>
      <c r="CEA445"/>
      <c r="CEB445"/>
      <c r="CEC445"/>
      <c r="CED445"/>
      <c r="CEE445"/>
      <c r="CEF445"/>
      <c r="CEG445"/>
      <c r="CEH445"/>
      <c r="CEI445"/>
      <c r="CEJ445"/>
      <c r="CEK445"/>
      <c r="CEL445"/>
      <c r="CEM445"/>
      <c r="CEN445"/>
      <c r="CEO445"/>
      <c r="CEP445"/>
      <c r="CEQ445"/>
      <c r="CER445"/>
      <c r="CES445"/>
      <c r="CET445"/>
      <c r="CEU445"/>
      <c r="CEV445"/>
      <c r="CEW445"/>
      <c r="CEX445"/>
      <c r="CEY445"/>
      <c r="CEZ445"/>
      <c r="CFA445"/>
      <c r="CFB445"/>
      <c r="CFC445"/>
      <c r="CFD445"/>
      <c r="CFE445"/>
      <c r="CFF445"/>
      <c r="CFG445"/>
      <c r="CFH445"/>
      <c r="CFI445"/>
      <c r="CFJ445"/>
      <c r="CFK445"/>
      <c r="CFL445"/>
      <c r="CFM445"/>
      <c r="CFN445"/>
      <c r="CFO445"/>
      <c r="CFP445"/>
      <c r="CFQ445"/>
      <c r="CFR445"/>
      <c r="CFS445"/>
      <c r="CFT445"/>
      <c r="CFU445"/>
      <c r="CFV445"/>
      <c r="CFW445"/>
      <c r="CFX445"/>
      <c r="CFY445"/>
      <c r="CFZ445"/>
      <c r="CGA445"/>
      <c r="CGB445"/>
      <c r="CGC445"/>
      <c r="CGD445"/>
      <c r="CGE445"/>
      <c r="CGF445"/>
      <c r="CGG445"/>
      <c r="CGH445"/>
      <c r="CGI445"/>
      <c r="CGJ445"/>
      <c r="CGK445"/>
      <c r="CGL445"/>
      <c r="CGM445"/>
      <c r="CGN445"/>
      <c r="CGO445"/>
      <c r="CGP445"/>
      <c r="CGQ445"/>
      <c r="CGR445"/>
      <c r="CGS445"/>
      <c r="CGT445"/>
      <c r="CGU445"/>
      <c r="CGV445"/>
      <c r="CGW445"/>
      <c r="CGX445"/>
      <c r="CGY445"/>
      <c r="CGZ445"/>
      <c r="CHA445"/>
      <c r="CHB445"/>
      <c r="CHC445"/>
      <c r="CHD445"/>
      <c r="CHE445"/>
      <c r="CHF445"/>
      <c r="CHG445"/>
      <c r="CHH445"/>
      <c r="CHI445"/>
      <c r="CHJ445"/>
      <c r="CHK445"/>
      <c r="CHL445"/>
      <c r="CHM445"/>
      <c r="CHN445"/>
      <c r="CHO445"/>
      <c r="CHP445"/>
      <c r="CHQ445"/>
      <c r="CHR445"/>
      <c r="CHS445"/>
      <c r="CHT445"/>
      <c r="CHU445"/>
      <c r="CHV445"/>
      <c r="CHW445"/>
      <c r="CHX445"/>
      <c r="CHY445"/>
      <c r="CHZ445"/>
      <c r="CIA445"/>
      <c r="CIB445"/>
      <c r="CIC445"/>
      <c r="CID445"/>
      <c r="CIE445"/>
      <c r="CIF445"/>
      <c r="CIG445"/>
      <c r="CIH445"/>
      <c r="CII445"/>
      <c r="CIJ445"/>
      <c r="CIK445"/>
      <c r="CIL445"/>
      <c r="CIM445"/>
      <c r="CIN445"/>
      <c r="CIO445"/>
      <c r="CIP445"/>
      <c r="CIQ445"/>
      <c r="CIR445"/>
      <c r="CIS445"/>
      <c r="CIT445"/>
      <c r="CIU445"/>
      <c r="CIV445"/>
      <c r="CIW445"/>
      <c r="CIX445"/>
      <c r="CIY445"/>
      <c r="CIZ445"/>
      <c r="CJA445"/>
      <c r="CJB445"/>
      <c r="CJC445"/>
      <c r="CJD445"/>
      <c r="CJE445"/>
      <c r="CJF445"/>
      <c r="CJG445"/>
      <c r="CJH445"/>
      <c r="CJI445"/>
      <c r="CJJ445"/>
      <c r="CJK445"/>
      <c r="CJL445"/>
      <c r="CJM445"/>
      <c r="CJN445"/>
      <c r="CJO445"/>
      <c r="CJP445"/>
      <c r="CJQ445"/>
      <c r="CJR445"/>
      <c r="CJS445"/>
      <c r="CJT445"/>
      <c r="CJU445"/>
      <c r="CJV445"/>
      <c r="CJW445"/>
      <c r="CJX445"/>
      <c r="CJY445"/>
      <c r="CJZ445"/>
      <c r="CKA445"/>
      <c r="CKB445"/>
      <c r="CKC445"/>
      <c r="CKD445"/>
      <c r="CKE445"/>
      <c r="CKF445"/>
      <c r="CKG445"/>
      <c r="CKH445"/>
      <c r="CKI445"/>
      <c r="CKJ445"/>
      <c r="CKK445"/>
      <c r="CKL445"/>
      <c r="CKM445"/>
      <c r="CKN445"/>
      <c r="CKO445"/>
      <c r="CKP445"/>
      <c r="CKQ445"/>
      <c r="CKR445"/>
      <c r="CKS445"/>
      <c r="CKT445"/>
      <c r="CKU445"/>
      <c r="CKV445"/>
      <c r="CKW445"/>
      <c r="CKX445"/>
      <c r="CKY445"/>
      <c r="CKZ445"/>
      <c r="CLA445"/>
      <c r="CLB445"/>
      <c r="CLC445"/>
      <c r="CLD445"/>
      <c r="CLE445"/>
      <c r="CLF445"/>
      <c r="CLG445"/>
      <c r="CLH445"/>
      <c r="CLI445"/>
      <c r="CLJ445"/>
      <c r="CLK445"/>
      <c r="CLL445"/>
      <c r="CLM445"/>
      <c r="CLN445"/>
      <c r="CLO445"/>
      <c r="CLP445"/>
      <c r="CLQ445"/>
      <c r="CLR445"/>
      <c r="CLS445"/>
      <c r="CLT445"/>
      <c r="CLU445"/>
      <c r="CLV445"/>
      <c r="CLW445"/>
      <c r="CLX445"/>
      <c r="CLY445"/>
      <c r="CLZ445"/>
      <c r="CMA445"/>
      <c r="CMB445"/>
      <c r="CMC445"/>
      <c r="CMD445"/>
      <c r="CME445"/>
      <c r="CMF445"/>
      <c r="CMG445"/>
      <c r="CMH445"/>
      <c r="CMI445"/>
      <c r="CMJ445"/>
      <c r="CMK445"/>
      <c r="CML445"/>
      <c r="CMM445"/>
      <c r="CMN445"/>
      <c r="CMO445"/>
      <c r="CMP445"/>
      <c r="CMQ445"/>
      <c r="CMR445"/>
      <c r="CMS445"/>
      <c r="CMT445"/>
      <c r="CMU445"/>
      <c r="CMV445"/>
      <c r="CMW445"/>
      <c r="CMX445"/>
      <c r="CMY445"/>
      <c r="CMZ445"/>
      <c r="CNA445"/>
      <c r="CNB445"/>
      <c r="CNC445"/>
      <c r="CND445"/>
      <c r="CNE445"/>
      <c r="CNF445"/>
      <c r="CNG445"/>
      <c r="CNH445"/>
      <c r="CNI445"/>
      <c r="CNJ445"/>
      <c r="CNK445"/>
      <c r="CNL445"/>
      <c r="CNM445"/>
      <c r="CNN445"/>
      <c r="CNO445"/>
      <c r="CNP445"/>
      <c r="CNQ445"/>
      <c r="CNR445"/>
      <c r="CNS445"/>
      <c r="CNT445"/>
      <c r="CNU445"/>
      <c r="CNV445"/>
      <c r="CNW445"/>
      <c r="CNX445"/>
      <c r="CNY445"/>
      <c r="CNZ445"/>
      <c r="COA445"/>
      <c r="COB445"/>
      <c r="COC445"/>
      <c r="COD445"/>
      <c r="COE445"/>
      <c r="COF445"/>
      <c r="COG445"/>
      <c r="COH445"/>
      <c r="COI445"/>
      <c r="COJ445"/>
      <c r="COK445"/>
      <c r="COL445"/>
      <c r="COM445"/>
      <c r="CON445"/>
      <c r="COO445"/>
      <c r="COP445"/>
      <c r="COQ445"/>
      <c r="COR445"/>
      <c r="COS445"/>
      <c r="COT445"/>
      <c r="COU445"/>
      <c r="COV445"/>
      <c r="COW445"/>
      <c r="COX445"/>
      <c r="COY445"/>
      <c r="COZ445"/>
      <c r="CPA445"/>
      <c r="CPB445"/>
      <c r="CPC445"/>
      <c r="CPD445"/>
      <c r="CPE445"/>
      <c r="CPF445"/>
      <c r="CPG445"/>
      <c r="CPH445"/>
      <c r="CPI445"/>
      <c r="CPJ445"/>
      <c r="CPK445"/>
      <c r="CPL445"/>
      <c r="CPM445"/>
      <c r="CPN445"/>
      <c r="CPO445"/>
      <c r="CPP445"/>
      <c r="CPQ445"/>
      <c r="CPR445"/>
      <c r="CPS445"/>
      <c r="CPT445"/>
      <c r="CPU445"/>
      <c r="CPV445"/>
      <c r="CPW445"/>
      <c r="CPX445"/>
      <c r="CPY445"/>
      <c r="CPZ445"/>
      <c r="CQA445"/>
      <c r="CQB445"/>
      <c r="CQC445"/>
      <c r="CQD445"/>
      <c r="CQE445"/>
      <c r="CQF445"/>
      <c r="CQG445"/>
      <c r="CQH445"/>
      <c r="CQI445"/>
      <c r="CQJ445"/>
      <c r="CQK445"/>
      <c r="CQL445"/>
      <c r="CQM445"/>
      <c r="CQN445"/>
      <c r="CQO445"/>
      <c r="CQP445"/>
      <c r="CQQ445"/>
      <c r="CQR445"/>
      <c r="CQS445"/>
      <c r="CQT445"/>
      <c r="CQU445"/>
      <c r="CQV445"/>
      <c r="CQW445"/>
      <c r="CQX445"/>
      <c r="CQY445"/>
      <c r="CQZ445"/>
      <c r="CRA445"/>
      <c r="CRB445"/>
      <c r="CRC445"/>
      <c r="CRD445"/>
      <c r="CRE445"/>
      <c r="CRF445"/>
      <c r="CRG445"/>
      <c r="CRH445"/>
      <c r="CRI445"/>
      <c r="CRJ445"/>
      <c r="CRK445"/>
      <c r="CRL445"/>
      <c r="CRM445"/>
      <c r="CRN445"/>
      <c r="CRO445"/>
      <c r="CRP445"/>
      <c r="CRQ445"/>
      <c r="CRR445"/>
      <c r="CRS445"/>
      <c r="CRT445"/>
      <c r="CRU445"/>
      <c r="CRV445"/>
      <c r="CRW445"/>
      <c r="CRX445"/>
      <c r="CRY445"/>
      <c r="CRZ445"/>
      <c r="CSA445"/>
      <c r="CSB445"/>
      <c r="CSC445"/>
      <c r="CSD445"/>
      <c r="CSE445"/>
      <c r="CSF445"/>
      <c r="CSG445"/>
      <c r="CSH445"/>
      <c r="CSI445"/>
      <c r="CSJ445"/>
      <c r="CSK445"/>
      <c r="CSL445"/>
      <c r="CSM445"/>
      <c r="CSN445"/>
      <c r="CSO445"/>
      <c r="CSP445"/>
      <c r="CSQ445"/>
      <c r="CSR445"/>
      <c r="CSS445"/>
      <c r="CST445"/>
      <c r="CSU445"/>
      <c r="CSV445"/>
      <c r="CSW445"/>
      <c r="CSX445"/>
      <c r="CSY445"/>
      <c r="CSZ445"/>
      <c r="CTA445"/>
      <c r="CTB445"/>
      <c r="CTC445"/>
      <c r="CTD445"/>
      <c r="CTE445"/>
      <c r="CTF445"/>
      <c r="CTG445"/>
      <c r="CTH445"/>
      <c r="CTI445"/>
      <c r="CTJ445"/>
      <c r="CTK445"/>
      <c r="CTL445"/>
      <c r="CTM445"/>
      <c r="CTN445"/>
      <c r="CTO445"/>
      <c r="CTP445"/>
      <c r="CTQ445"/>
      <c r="CTR445"/>
      <c r="CTS445"/>
      <c r="CTT445"/>
      <c r="CTU445"/>
      <c r="CTV445"/>
      <c r="CTW445"/>
      <c r="CTX445"/>
      <c r="CTY445"/>
      <c r="CTZ445"/>
      <c r="CUA445"/>
      <c r="CUB445"/>
      <c r="CUC445"/>
      <c r="CUD445"/>
      <c r="CUE445"/>
      <c r="CUF445"/>
      <c r="CUG445"/>
      <c r="CUH445"/>
      <c r="CUI445"/>
      <c r="CUJ445"/>
      <c r="CUK445"/>
      <c r="CUL445"/>
      <c r="CUM445"/>
      <c r="CUN445"/>
      <c r="CUO445"/>
      <c r="CUP445"/>
      <c r="CUQ445"/>
      <c r="CUR445"/>
      <c r="CUS445"/>
      <c r="CUT445"/>
      <c r="CUU445"/>
      <c r="CUV445"/>
      <c r="CUW445"/>
      <c r="CUX445"/>
      <c r="CUY445"/>
      <c r="CUZ445"/>
      <c r="CVA445"/>
      <c r="CVB445"/>
      <c r="CVC445"/>
      <c r="CVD445"/>
      <c r="CVE445"/>
      <c r="CVF445"/>
      <c r="CVG445"/>
      <c r="CVH445"/>
      <c r="CVI445"/>
      <c r="CVJ445"/>
      <c r="CVK445"/>
      <c r="CVL445"/>
      <c r="CVM445"/>
      <c r="CVN445"/>
      <c r="CVO445"/>
      <c r="CVP445"/>
      <c r="CVQ445"/>
      <c r="CVR445"/>
      <c r="CVS445"/>
      <c r="CVT445"/>
      <c r="CVU445"/>
      <c r="CVV445"/>
      <c r="CVW445"/>
      <c r="CVX445"/>
      <c r="CVY445"/>
      <c r="CVZ445"/>
      <c r="CWA445"/>
      <c r="CWB445"/>
      <c r="CWC445"/>
      <c r="CWD445"/>
      <c r="CWE445"/>
      <c r="CWF445"/>
      <c r="CWG445"/>
      <c r="CWH445"/>
      <c r="CWI445"/>
      <c r="CWJ445"/>
      <c r="CWK445"/>
      <c r="CWL445"/>
      <c r="CWM445"/>
      <c r="CWN445"/>
      <c r="CWO445"/>
      <c r="CWP445"/>
      <c r="CWQ445"/>
      <c r="CWR445"/>
      <c r="CWS445"/>
      <c r="CWT445"/>
      <c r="CWU445"/>
      <c r="CWV445"/>
      <c r="CWW445"/>
      <c r="CWX445"/>
      <c r="CWY445"/>
      <c r="CWZ445"/>
      <c r="CXA445"/>
      <c r="CXB445"/>
      <c r="CXC445"/>
      <c r="CXD445"/>
      <c r="CXE445"/>
      <c r="CXF445"/>
      <c r="CXG445"/>
      <c r="CXH445"/>
      <c r="CXI445"/>
      <c r="CXJ445"/>
      <c r="CXK445"/>
      <c r="CXL445"/>
      <c r="CXM445"/>
      <c r="CXN445"/>
      <c r="CXO445"/>
      <c r="CXP445"/>
      <c r="CXQ445"/>
      <c r="CXR445"/>
      <c r="CXS445"/>
      <c r="CXT445"/>
      <c r="CXU445"/>
      <c r="CXV445"/>
      <c r="CXW445"/>
      <c r="CXX445"/>
      <c r="CXY445"/>
      <c r="CXZ445"/>
      <c r="CYA445"/>
      <c r="CYB445"/>
      <c r="CYC445"/>
      <c r="CYD445"/>
      <c r="CYE445"/>
      <c r="CYF445"/>
      <c r="CYG445"/>
      <c r="CYH445"/>
      <c r="CYI445"/>
      <c r="CYJ445"/>
      <c r="CYK445"/>
      <c r="CYL445"/>
      <c r="CYM445"/>
      <c r="CYN445"/>
      <c r="CYO445"/>
      <c r="CYP445"/>
      <c r="CYQ445"/>
      <c r="CYR445"/>
      <c r="CYS445"/>
      <c r="CYT445"/>
      <c r="CYU445"/>
      <c r="CYV445"/>
      <c r="CYW445"/>
      <c r="CYX445"/>
      <c r="CYY445"/>
      <c r="CYZ445"/>
      <c r="CZA445"/>
      <c r="CZB445"/>
      <c r="CZC445"/>
      <c r="CZD445"/>
      <c r="CZE445"/>
      <c r="CZF445"/>
      <c r="CZG445"/>
      <c r="CZH445"/>
      <c r="CZI445"/>
      <c r="CZJ445"/>
      <c r="CZK445"/>
      <c r="CZL445"/>
      <c r="CZM445"/>
      <c r="CZN445"/>
      <c r="CZO445"/>
      <c r="CZP445"/>
      <c r="CZQ445"/>
      <c r="CZR445"/>
      <c r="CZS445"/>
      <c r="CZT445"/>
      <c r="CZU445"/>
      <c r="CZV445"/>
      <c r="CZW445"/>
      <c r="CZX445"/>
      <c r="CZY445"/>
      <c r="CZZ445"/>
      <c r="DAA445"/>
      <c r="DAB445"/>
      <c r="DAC445"/>
      <c r="DAD445"/>
      <c r="DAE445"/>
      <c r="DAF445"/>
      <c r="DAG445"/>
      <c r="DAH445"/>
      <c r="DAI445"/>
      <c r="DAJ445"/>
      <c r="DAK445"/>
      <c r="DAL445"/>
      <c r="DAM445"/>
      <c r="DAN445"/>
      <c r="DAO445"/>
      <c r="DAP445"/>
      <c r="DAQ445"/>
      <c r="DAR445"/>
      <c r="DAS445"/>
      <c r="DAT445"/>
      <c r="DAU445"/>
      <c r="DAV445"/>
      <c r="DAW445"/>
      <c r="DAX445"/>
      <c r="DAY445"/>
      <c r="DAZ445"/>
      <c r="DBA445"/>
      <c r="DBB445"/>
      <c r="DBC445"/>
      <c r="DBD445"/>
      <c r="DBE445"/>
      <c r="DBF445"/>
      <c r="DBG445"/>
      <c r="DBH445"/>
      <c r="DBI445"/>
      <c r="DBJ445"/>
      <c r="DBK445"/>
      <c r="DBL445"/>
      <c r="DBM445"/>
      <c r="DBN445"/>
      <c r="DBO445"/>
      <c r="DBP445"/>
      <c r="DBQ445"/>
      <c r="DBR445"/>
      <c r="DBS445"/>
      <c r="DBT445"/>
      <c r="DBU445"/>
      <c r="DBV445"/>
      <c r="DBW445"/>
      <c r="DBX445"/>
      <c r="DBY445"/>
      <c r="DBZ445"/>
      <c r="DCA445"/>
      <c r="DCB445"/>
      <c r="DCC445"/>
      <c r="DCD445"/>
      <c r="DCE445"/>
      <c r="DCF445"/>
      <c r="DCG445"/>
      <c r="DCH445"/>
      <c r="DCI445"/>
      <c r="DCJ445"/>
      <c r="DCK445"/>
      <c r="DCL445"/>
      <c r="DCM445"/>
      <c r="DCN445"/>
      <c r="DCO445"/>
      <c r="DCP445"/>
      <c r="DCQ445"/>
      <c r="DCR445"/>
      <c r="DCS445"/>
      <c r="DCT445"/>
      <c r="DCU445"/>
      <c r="DCV445"/>
      <c r="DCW445"/>
      <c r="DCX445"/>
      <c r="DCY445"/>
      <c r="DCZ445"/>
      <c r="DDA445"/>
      <c r="DDB445"/>
      <c r="DDC445"/>
      <c r="DDD445"/>
      <c r="DDE445"/>
      <c r="DDF445"/>
      <c r="DDG445"/>
      <c r="DDH445"/>
      <c r="DDI445"/>
      <c r="DDJ445"/>
      <c r="DDK445"/>
      <c r="DDL445"/>
      <c r="DDM445"/>
      <c r="DDN445"/>
      <c r="DDO445"/>
      <c r="DDP445"/>
      <c r="DDQ445"/>
      <c r="DDR445"/>
      <c r="DDS445"/>
      <c r="DDT445"/>
      <c r="DDU445"/>
      <c r="DDV445"/>
      <c r="DDW445"/>
      <c r="DDX445"/>
      <c r="DDY445"/>
      <c r="DDZ445"/>
      <c r="DEA445"/>
      <c r="DEB445"/>
      <c r="DEC445"/>
      <c r="DED445"/>
      <c r="DEE445"/>
      <c r="DEF445"/>
      <c r="DEG445"/>
      <c r="DEH445"/>
      <c r="DEI445"/>
      <c r="DEJ445"/>
      <c r="DEK445"/>
      <c r="DEL445"/>
      <c r="DEM445"/>
      <c r="DEN445"/>
      <c r="DEO445"/>
      <c r="DEP445"/>
      <c r="DEQ445"/>
      <c r="DER445"/>
      <c r="DES445"/>
      <c r="DET445"/>
      <c r="DEU445"/>
      <c r="DEV445"/>
      <c r="DEW445"/>
      <c r="DEX445"/>
      <c r="DEY445"/>
      <c r="DEZ445"/>
      <c r="DFA445"/>
      <c r="DFB445"/>
      <c r="DFC445"/>
      <c r="DFD445"/>
      <c r="DFE445"/>
      <c r="DFF445"/>
      <c r="DFG445"/>
      <c r="DFH445"/>
      <c r="DFI445"/>
      <c r="DFJ445"/>
      <c r="DFK445"/>
      <c r="DFL445"/>
      <c r="DFM445"/>
      <c r="DFN445"/>
      <c r="DFO445"/>
      <c r="DFP445"/>
      <c r="DFQ445"/>
      <c r="DFR445"/>
      <c r="DFS445"/>
      <c r="DFT445"/>
      <c r="DFU445"/>
      <c r="DFV445"/>
      <c r="DFW445"/>
      <c r="DFX445"/>
      <c r="DFY445"/>
      <c r="DFZ445"/>
      <c r="DGA445"/>
      <c r="DGB445"/>
      <c r="DGC445"/>
      <c r="DGD445"/>
      <c r="DGE445"/>
      <c r="DGF445"/>
      <c r="DGG445"/>
      <c r="DGH445"/>
      <c r="DGI445"/>
      <c r="DGJ445"/>
      <c r="DGK445"/>
      <c r="DGL445"/>
      <c r="DGM445"/>
      <c r="DGN445"/>
      <c r="DGO445"/>
      <c r="DGP445"/>
      <c r="DGQ445"/>
      <c r="DGR445"/>
      <c r="DGS445"/>
      <c r="DGT445"/>
      <c r="DGU445"/>
      <c r="DGV445"/>
      <c r="DGW445"/>
      <c r="DGX445"/>
      <c r="DGY445"/>
      <c r="DGZ445"/>
      <c r="DHA445"/>
      <c r="DHB445"/>
      <c r="DHC445"/>
      <c r="DHD445"/>
      <c r="DHE445"/>
      <c r="DHF445"/>
      <c r="DHG445"/>
      <c r="DHH445"/>
      <c r="DHI445"/>
      <c r="DHJ445"/>
      <c r="DHK445"/>
      <c r="DHL445"/>
      <c r="DHM445"/>
      <c r="DHN445"/>
      <c r="DHO445"/>
      <c r="DHP445"/>
      <c r="DHQ445"/>
      <c r="DHR445"/>
      <c r="DHS445"/>
      <c r="DHT445"/>
      <c r="DHU445"/>
      <c r="DHV445"/>
      <c r="DHW445"/>
      <c r="DHX445"/>
      <c r="DHY445"/>
      <c r="DHZ445"/>
      <c r="DIA445"/>
      <c r="DIB445"/>
      <c r="DIC445"/>
      <c r="DID445"/>
      <c r="DIE445"/>
      <c r="DIF445"/>
      <c r="DIG445"/>
      <c r="DIH445"/>
      <c r="DII445"/>
      <c r="DIJ445"/>
      <c r="DIK445"/>
      <c r="DIL445"/>
      <c r="DIM445"/>
      <c r="DIN445"/>
      <c r="DIO445"/>
      <c r="DIP445"/>
      <c r="DIQ445"/>
      <c r="DIR445"/>
      <c r="DIS445"/>
      <c r="DIT445"/>
      <c r="DIU445"/>
      <c r="DIV445"/>
      <c r="DIW445"/>
      <c r="DIX445"/>
      <c r="DIY445"/>
      <c r="DIZ445"/>
      <c r="DJA445"/>
      <c r="DJB445"/>
      <c r="DJC445"/>
      <c r="DJD445"/>
      <c r="DJE445"/>
      <c r="DJF445"/>
      <c r="DJG445"/>
      <c r="DJH445"/>
      <c r="DJI445"/>
      <c r="DJJ445"/>
      <c r="DJK445"/>
      <c r="DJL445"/>
      <c r="DJM445"/>
      <c r="DJN445"/>
      <c r="DJO445"/>
      <c r="DJP445"/>
      <c r="DJQ445"/>
      <c r="DJR445"/>
      <c r="DJS445"/>
      <c r="DJT445"/>
      <c r="DJU445"/>
      <c r="DJV445"/>
      <c r="DJW445"/>
      <c r="DJX445"/>
      <c r="DJY445"/>
      <c r="DJZ445"/>
      <c r="DKA445"/>
      <c r="DKB445"/>
      <c r="DKC445"/>
      <c r="DKD445"/>
      <c r="DKE445"/>
      <c r="DKF445"/>
      <c r="DKG445"/>
      <c r="DKH445"/>
      <c r="DKI445"/>
      <c r="DKJ445"/>
      <c r="DKK445"/>
      <c r="DKL445"/>
      <c r="DKM445"/>
      <c r="DKN445"/>
      <c r="DKO445"/>
      <c r="DKP445"/>
      <c r="DKQ445"/>
      <c r="DKR445"/>
      <c r="DKS445"/>
      <c r="DKT445"/>
      <c r="DKU445"/>
      <c r="DKV445"/>
      <c r="DKW445"/>
      <c r="DKX445"/>
      <c r="DKY445"/>
      <c r="DKZ445"/>
      <c r="DLA445"/>
      <c r="DLB445"/>
      <c r="DLC445"/>
      <c r="DLD445"/>
      <c r="DLE445"/>
      <c r="DLF445"/>
      <c r="DLG445"/>
      <c r="DLH445"/>
      <c r="DLI445"/>
      <c r="DLJ445"/>
      <c r="DLK445"/>
      <c r="DLL445"/>
      <c r="DLM445"/>
      <c r="DLN445"/>
      <c r="DLO445"/>
      <c r="DLP445"/>
      <c r="DLQ445"/>
      <c r="DLR445"/>
      <c r="DLS445"/>
      <c r="DLT445"/>
      <c r="DLU445"/>
      <c r="DLV445"/>
      <c r="DLW445"/>
      <c r="DLX445"/>
      <c r="DLY445"/>
      <c r="DLZ445"/>
      <c r="DMA445"/>
      <c r="DMB445"/>
      <c r="DMC445"/>
      <c r="DMD445"/>
      <c r="DME445"/>
      <c r="DMF445"/>
      <c r="DMG445"/>
      <c r="DMH445"/>
      <c r="DMI445"/>
      <c r="DMJ445"/>
      <c r="DMK445"/>
      <c r="DML445"/>
      <c r="DMM445"/>
      <c r="DMN445"/>
      <c r="DMO445"/>
      <c r="DMP445"/>
      <c r="DMQ445"/>
      <c r="DMR445"/>
      <c r="DMS445"/>
      <c r="DMT445"/>
      <c r="DMU445"/>
      <c r="DMV445"/>
      <c r="DMW445"/>
      <c r="DMX445"/>
      <c r="DMY445"/>
      <c r="DMZ445"/>
      <c r="DNA445"/>
      <c r="DNB445"/>
      <c r="DNC445"/>
      <c r="DND445"/>
      <c r="DNE445"/>
      <c r="DNF445"/>
      <c r="DNG445"/>
      <c r="DNH445"/>
      <c r="DNI445"/>
      <c r="DNJ445"/>
      <c r="DNK445"/>
      <c r="DNL445"/>
      <c r="DNM445"/>
      <c r="DNN445"/>
      <c r="DNO445"/>
      <c r="DNP445"/>
      <c r="DNQ445"/>
      <c r="DNR445"/>
      <c r="DNS445"/>
      <c r="DNT445"/>
      <c r="DNU445"/>
      <c r="DNV445"/>
      <c r="DNW445"/>
      <c r="DNX445"/>
      <c r="DNY445"/>
      <c r="DNZ445"/>
      <c r="DOA445"/>
      <c r="DOB445"/>
      <c r="DOC445"/>
      <c r="DOD445"/>
      <c r="DOE445"/>
      <c r="DOF445"/>
      <c r="DOG445"/>
      <c r="DOH445"/>
      <c r="DOI445"/>
      <c r="DOJ445"/>
      <c r="DOK445"/>
      <c r="DOL445"/>
      <c r="DOM445"/>
      <c r="DON445"/>
      <c r="DOO445"/>
      <c r="DOP445"/>
      <c r="DOQ445"/>
      <c r="DOR445"/>
      <c r="DOS445"/>
      <c r="DOT445"/>
      <c r="DOU445"/>
      <c r="DOV445"/>
      <c r="DOW445"/>
      <c r="DOX445"/>
      <c r="DOY445"/>
      <c r="DOZ445"/>
      <c r="DPA445"/>
      <c r="DPB445"/>
      <c r="DPC445"/>
      <c r="DPD445"/>
      <c r="DPE445"/>
      <c r="DPF445"/>
      <c r="DPG445"/>
      <c r="DPH445"/>
      <c r="DPI445"/>
      <c r="DPJ445"/>
      <c r="DPK445"/>
      <c r="DPL445"/>
      <c r="DPM445"/>
      <c r="DPN445"/>
      <c r="DPO445"/>
      <c r="DPP445"/>
      <c r="DPQ445"/>
      <c r="DPR445"/>
      <c r="DPS445"/>
      <c r="DPT445"/>
      <c r="DPU445"/>
      <c r="DPV445"/>
      <c r="DPW445"/>
      <c r="DPX445"/>
      <c r="DPY445"/>
      <c r="DPZ445"/>
      <c r="DQA445"/>
      <c r="DQB445"/>
      <c r="DQC445"/>
      <c r="DQD445"/>
      <c r="DQE445"/>
      <c r="DQF445"/>
      <c r="DQG445"/>
      <c r="DQH445"/>
      <c r="DQI445"/>
      <c r="DQJ445"/>
      <c r="DQK445"/>
      <c r="DQL445"/>
      <c r="DQM445"/>
      <c r="DQN445"/>
      <c r="DQO445"/>
      <c r="DQP445"/>
      <c r="DQQ445"/>
      <c r="DQR445"/>
      <c r="DQS445"/>
      <c r="DQT445"/>
      <c r="DQU445"/>
      <c r="DQV445"/>
      <c r="DQW445"/>
      <c r="DQX445"/>
      <c r="DQY445"/>
      <c r="DQZ445"/>
      <c r="DRA445"/>
      <c r="DRB445"/>
      <c r="DRC445"/>
      <c r="DRD445"/>
      <c r="DRE445"/>
      <c r="DRF445"/>
      <c r="DRG445"/>
      <c r="DRH445"/>
      <c r="DRI445"/>
      <c r="DRJ445"/>
      <c r="DRK445"/>
      <c r="DRL445"/>
      <c r="DRM445"/>
      <c r="DRN445"/>
      <c r="DRO445"/>
      <c r="DRP445"/>
      <c r="DRQ445"/>
      <c r="DRR445"/>
      <c r="DRS445"/>
      <c r="DRT445"/>
      <c r="DRU445"/>
      <c r="DRV445"/>
      <c r="DRW445"/>
      <c r="DRX445"/>
      <c r="DRY445"/>
      <c r="DRZ445"/>
      <c r="DSA445"/>
      <c r="DSB445"/>
      <c r="DSC445"/>
      <c r="DSD445"/>
      <c r="DSE445"/>
      <c r="DSF445"/>
      <c r="DSG445"/>
      <c r="DSH445"/>
      <c r="DSI445"/>
      <c r="DSJ445"/>
      <c r="DSK445"/>
      <c r="DSL445"/>
      <c r="DSM445"/>
      <c r="DSN445"/>
      <c r="DSO445"/>
      <c r="DSP445"/>
      <c r="DSQ445"/>
      <c r="DSR445"/>
      <c r="DSS445"/>
      <c r="DST445"/>
      <c r="DSU445"/>
      <c r="DSV445"/>
      <c r="DSW445"/>
      <c r="DSX445"/>
      <c r="DSY445"/>
      <c r="DSZ445"/>
      <c r="DTA445"/>
      <c r="DTB445"/>
      <c r="DTC445"/>
      <c r="DTD445"/>
      <c r="DTE445"/>
      <c r="DTF445"/>
      <c r="DTG445"/>
      <c r="DTH445"/>
      <c r="DTI445"/>
      <c r="DTJ445"/>
      <c r="DTK445"/>
      <c r="DTL445"/>
      <c r="DTM445"/>
      <c r="DTN445"/>
      <c r="DTO445"/>
      <c r="DTP445"/>
      <c r="DTQ445"/>
      <c r="DTR445"/>
      <c r="DTS445"/>
      <c r="DTT445"/>
      <c r="DTU445"/>
      <c r="DTV445"/>
      <c r="DTW445"/>
      <c r="DTX445"/>
      <c r="DTY445"/>
      <c r="DTZ445"/>
      <c r="DUA445"/>
      <c r="DUB445"/>
      <c r="DUC445"/>
      <c r="DUD445"/>
      <c r="DUE445"/>
      <c r="DUF445"/>
      <c r="DUG445"/>
      <c r="DUH445"/>
      <c r="DUI445"/>
      <c r="DUJ445"/>
      <c r="DUK445"/>
      <c r="DUL445"/>
      <c r="DUM445"/>
      <c r="DUN445"/>
      <c r="DUO445"/>
      <c r="DUP445"/>
      <c r="DUQ445"/>
      <c r="DUR445"/>
      <c r="DUS445"/>
      <c r="DUT445"/>
      <c r="DUU445"/>
      <c r="DUV445"/>
      <c r="DUW445"/>
      <c r="DUX445"/>
      <c r="DUY445"/>
      <c r="DUZ445"/>
      <c r="DVA445"/>
      <c r="DVB445"/>
      <c r="DVC445"/>
      <c r="DVD445"/>
      <c r="DVE445"/>
      <c r="DVF445"/>
      <c r="DVG445"/>
      <c r="DVH445"/>
      <c r="DVI445"/>
      <c r="DVJ445"/>
      <c r="DVK445"/>
      <c r="DVL445"/>
      <c r="DVM445"/>
      <c r="DVN445"/>
      <c r="DVO445"/>
      <c r="DVP445"/>
      <c r="DVQ445"/>
      <c r="DVR445"/>
      <c r="DVS445"/>
      <c r="DVT445"/>
      <c r="DVU445"/>
      <c r="DVV445"/>
      <c r="DVW445"/>
      <c r="DVX445"/>
      <c r="DVY445"/>
      <c r="DVZ445"/>
      <c r="DWA445"/>
      <c r="DWB445"/>
      <c r="DWC445"/>
      <c r="DWD445"/>
      <c r="DWE445"/>
      <c r="DWF445"/>
      <c r="DWG445"/>
      <c r="DWH445"/>
      <c r="DWI445"/>
      <c r="DWJ445"/>
      <c r="DWK445"/>
      <c r="DWL445"/>
      <c r="DWM445"/>
      <c r="DWN445"/>
      <c r="DWO445"/>
      <c r="DWP445"/>
      <c r="DWQ445"/>
      <c r="DWR445"/>
      <c r="DWS445"/>
      <c r="DWT445"/>
      <c r="DWU445"/>
      <c r="DWV445"/>
      <c r="DWW445"/>
      <c r="DWX445"/>
      <c r="DWY445"/>
      <c r="DWZ445"/>
      <c r="DXA445"/>
      <c r="DXB445"/>
      <c r="DXC445"/>
      <c r="DXD445"/>
      <c r="DXE445"/>
      <c r="DXF445"/>
      <c r="DXG445"/>
      <c r="DXH445"/>
      <c r="DXI445"/>
      <c r="DXJ445"/>
      <c r="DXK445"/>
      <c r="DXL445"/>
      <c r="DXM445"/>
      <c r="DXN445"/>
      <c r="DXO445"/>
      <c r="DXP445"/>
      <c r="DXQ445"/>
      <c r="DXR445"/>
      <c r="DXS445"/>
      <c r="DXT445"/>
      <c r="DXU445"/>
      <c r="DXV445"/>
      <c r="DXW445"/>
      <c r="DXX445"/>
      <c r="DXY445"/>
      <c r="DXZ445"/>
      <c r="DYA445"/>
      <c r="DYB445"/>
      <c r="DYC445"/>
      <c r="DYD445"/>
      <c r="DYE445"/>
      <c r="DYF445"/>
      <c r="DYG445"/>
      <c r="DYH445"/>
      <c r="DYI445"/>
      <c r="DYJ445"/>
      <c r="DYK445"/>
      <c r="DYL445"/>
      <c r="DYM445"/>
      <c r="DYN445"/>
      <c r="DYO445"/>
      <c r="DYP445"/>
      <c r="DYQ445"/>
      <c r="DYR445"/>
      <c r="DYS445"/>
      <c r="DYT445"/>
      <c r="DYU445"/>
      <c r="DYV445"/>
      <c r="DYW445"/>
      <c r="DYX445"/>
      <c r="DYY445"/>
      <c r="DYZ445"/>
      <c r="DZA445"/>
      <c r="DZB445"/>
      <c r="DZC445"/>
      <c r="DZD445"/>
      <c r="DZE445"/>
      <c r="DZF445"/>
      <c r="DZG445"/>
      <c r="DZH445"/>
      <c r="DZI445"/>
      <c r="DZJ445"/>
      <c r="DZK445"/>
      <c r="DZL445"/>
      <c r="DZM445"/>
      <c r="DZN445"/>
      <c r="DZO445"/>
      <c r="DZP445"/>
      <c r="DZQ445"/>
      <c r="DZR445"/>
      <c r="DZS445"/>
      <c r="DZT445"/>
      <c r="DZU445"/>
      <c r="DZV445"/>
      <c r="DZW445"/>
      <c r="DZX445"/>
      <c r="DZY445"/>
      <c r="DZZ445"/>
      <c r="EAA445"/>
      <c r="EAB445"/>
      <c r="EAC445"/>
      <c r="EAD445"/>
      <c r="EAE445"/>
      <c r="EAF445"/>
      <c r="EAG445"/>
      <c r="EAH445"/>
      <c r="EAI445"/>
      <c r="EAJ445"/>
      <c r="EAK445"/>
      <c r="EAL445"/>
      <c r="EAM445"/>
      <c r="EAN445"/>
      <c r="EAO445"/>
      <c r="EAP445"/>
      <c r="EAQ445"/>
      <c r="EAR445"/>
      <c r="EAS445"/>
      <c r="EAT445"/>
      <c r="EAU445"/>
      <c r="EAV445"/>
      <c r="EAW445"/>
      <c r="EAX445"/>
      <c r="EAY445"/>
      <c r="EAZ445"/>
      <c r="EBA445"/>
      <c r="EBB445"/>
      <c r="EBC445"/>
      <c r="EBD445"/>
      <c r="EBE445"/>
      <c r="EBF445"/>
      <c r="EBG445"/>
      <c r="EBH445"/>
      <c r="EBI445"/>
      <c r="EBJ445"/>
      <c r="EBK445"/>
      <c r="EBL445"/>
      <c r="EBM445"/>
      <c r="EBN445"/>
      <c r="EBO445"/>
      <c r="EBP445"/>
      <c r="EBQ445"/>
      <c r="EBR445"/>
      <c r="EBS445"/>
      <c r="EBT445"/>
      <c r="EBU445"/>
      <c r="EBV445"/>
      <c r="EBW445"/>
      <c r="EBX445"/>
      <c r="EBY445"/>
      <c r="EBZ445"/>
      <c r="ECA445"/>
      <c r="ECB445"/>
      <c r="ECC445"/>
      <c r="ECD445"/>
      <c r="ECE445"/>
      <c r="ECF445"/>
      <c r="ECG445"/>
      <c r="ECH445"/>
      <c r="ECI445"/>
      <c r="ECJ445"/>
      <c r="ECK445"/>
      <c r="ECL445"/>
      <c r="ECM445"/>
      <c r="ECN445"/>
      <c r="ECO445"/>
      <c r="ECP445"/>
      <c r="ECQ445"/>
      <c r="ECR445"/>
      <c r="ECS445"/>
      <c r="ECT445"/>
      <c r="ECU445"/>
      <c r="ECV445"/>
      <c r="ECW445"/>
      <c r="ECX445"/>
      <c r="ECY445"/>
      <c r="ECZ445"/>
      <c r="EDA445"/>
      <c r="EDB445"/>
      <c r="EDC445"/>
      <c r="EDD445"/>
      <c r="EDE445"/>
      <c r="EDF445"/>
      <c r="EDG445"/>
      <c r="EDH445"/>
      <c r="EDI445"/>
      <c r="EDJ445"/>
      <c r="EDK445"/>
      <c r="EDL445"/>
      <c r="EDM445"/>
      <c r="EDN445"/>
      <c r="EDO445"/>
      <c r="EDP445"/>
      <c r="EDQ445"/>
      <c r="EDR445"/>
      <c r="EDS445"/>
      <c r="EDT445"/>
      <c r="EDU445"/>
      <c r="EDV445"/>
      <c r="EDW445"/>
      <c r="EDX445"/>
      <c r="EDY445"/>
      <c r="EDZ445"/>
      <c r="EEA445"/>
      <c r="EEB445"/>
      <c r="EEC445"/>
      <c r="EED445"/>
      <c r="EEE445"/>
      <c r="EEF445"/>
      <c r="EEG445"/>
      <c r="EEH445"/>
      <c r="EEI445"/>
      <c r="EEJ445"/>
      <c r="EEK445"/>
      <c r="EEL445"/>
      <c r="EEM445"/>
      <c r="EEN445"/>
      <c r="EEO445"/>
      <c r="EEP445"/>
      <c r="EEQ445"/>
      <c r="EER445"/>
      <c r="EES445"/>
      <c r="EET445"/>
      <c r="EEU445"/>
      <c r="EEV445"/>
      <c r="EEW445"/>
      <c r="EEX445"/>
      <c r="EEY445"/>
      <c r="EEZ445"/>
      <c r="EFA445"/>
      <c r="EFB445"/>
      <c r="EFC445"/>
      <c r="EFD445"/>
      <c r="EFE445"/>
      <c r="EFF445"/>
      <c r="EFG445"/>
      <c r="EFH445"/>
      <c r="EFI445"/>
      <c r="EFJ445"/>
      <c r="EFK445"/>
      <c r="EFL445"/>
      <c r="EFM445"/>
      <c r="EFN445"/>
      <c r="EFO445"/>
      <c r="EFP445"/>
      <c r="EFQ445"/>
      <c r="EFR445"/>
      <c r="EFS445"/>
      <c r="EFT445"/>
      <c r="EFU445"/>
      <c r="EFV445"/>
      <c r="EFW445"/>
      <c r="EFX445"/>
      <c r="EFY445"/>
      <c r="EFZ445"/>
      <c r="EGA445"/>
      <c r="EGB445"/>
      <c r="EGC445"/>
      <c r="EGD445"/>
      <c r="EGE445"/>
      <c r="EGF445"/>
      <c r="EGG445"/>
      <c r="EGH445"/>
      <c r="EGI445"/>
      <c r="EGJ445"/>
      <c r="EGK445"/>
      <c r="EGL445"/>
      <c r="EGM445"/>
      <c r="EGN445"/>
      <c r="EGO445"/>
      <c r="EGP445"/>
      <c r="EGQ445"/>
      <c r="EGR445"/>
      <c r="EGS445"/>
      <c r="EGT445"/>
      <c r="EGU445"/>
      <c r="EGV445"/>
      <c r="EGW445"/>
      <c r="EGX445"/>
      <c r="EGY445"/>
      <c r="EGZ445"/>
      <c r="EHA445"/>
      <c r="EHB445"/>
      <c r="EHC445"/>
      <c r="EHD445"/>
      <c r="EHE445"/>
      <c r="EHF445"/>
      <c r="EHG445"/>
      <c r="EHH445"/>
      <c r="EHI445"/>
      <c r="EHJ445"/>
      <c r="EHK445"/>
      <c r="EHL445"/>
      <c r="EHM445"/>
      <c r="EHN445"/>
      <c r="EHO445"/>
      <c r="EHP445"/>
      <c r="EHQ445"/>
      <c r="EHR445"/>
      <c r="EHS445"/>
      <c r="EHT445"/>
      <c r="EHU445"/>
      <c r="EHV445"/>
      <c r="EHW445"/>
      <c r="EHX445"/>
      <c r="EHY445"/>
      <c r="EHZ445"/>
      <c r="EIA445"/>
      <c r="EIB445"/>
      <c r="EIC445"/>
      <c r="EID445"/>
      <c r="EIE445"/>
      <c r="EIF445"/>
      <c r="EIG445"/>
      <c r="EIH445"/>
      <c r="EII445"/>
      <c r="EIJ445"/>
      <c r="EIK445"/>
      <c r="EIL445"/>
      <c r="EIM445"/>
      <c r="EIN445"/>
      <c r="EIO445"/>
      <c r="EIP445"/>
      <c r="EIQ445"/>
      <c r="EIR445"/>
      <c r="EIS445"/>
      <c r="EIT445"/>
      <c r="EIU445"/>
      <c r="EIV445"/>
      <c r="EIW445"/>
      <c r="EIX445"/>
      <c r="EIY445"/>
      <c r="EIZ445"/>
      <c r="EJA445"/>
      <c r="EJB445"/>
      <c r="EJC445"/>
      <c r="EJD445"/>
      <c r="EJE445"/>
      <c r="EJF445"/>
      <c r="EJG445"/>
      <c r="EJH445"/>
      <c r="EJI445"/>
      <c r="EJJ445"/>
      <c r="EJK445"/>
      <c r="EJL445"/>
      <c r="EJM445"/>
      <c r="EJN445"/>
      <c r="EJO445"/>
      <c r="EJP445"/>
      <c r="EJQ445"/>
      <c r="EJR445"/>
      <c r="EJS445"/>
      <c r="EJT445"/>
      <c r="EJU445"/>
      <c r="EJV445"/>
      <c r="EJW445"/>
      <c r="EJX445"/>
      <c r="EJY445"/>
      <c r="EJZ445"/>
      <c r="EKA445"/>
      <c r="EKB445"/>
      <c r="EKC445"/>
      <c r="EKD445"/>
      <c r="EKE445"/>
      <c r="EKF445"/>
      <c r="EKG445"/>
      <c r="EKH445"/>
      <c r="EKI445"/>
      <c r="EKJ445"/>
      <c r="EKK445"/>
      <c r="EKL445"/>
      <c r="EKM445"/>
      <c r="EKN445"/>
      <c r="EKO445"/>
      <c r="EKP445"/>
      <c r="EKQ445"/>
      <c r="EKR445"/>
      <c r="EKS445"/>
      <c r="EKT445"/>
      <c r="EKU445"/>
      <c r="EKV445"/>
      <c r="EKW445"/>
      <c r="EKX445"/>
      <c r="EKY445"/>
      <c r="EKZ445"/>
      <c r="ELA445"/>
      <c r="ELB445"/>
      <c r="ELC445"/>
      <c r="ELD445"/>
      <c r="ELE445"/>
      <c r="ELF445"/>
      <c r="ELG445"/>
      <c r="ELH445"/>
      <c r="ELI445"/>
      <c r="ELJ445"/>
      <c r="ELK445"/>
      <c r="ELL445"/>
      <c r="ELM445"/>
      <c r="ELN445"/>
      <c r="ELO445"/>
      <c r="ELP445"/>
      <c r="ELQ445"/>
      <c r="ELR445"/>
      <c r="ELS445"/>
      <c r="ELT445"/>
      <c r="ELU445"/>
      <c r="ELV445"/>
      <c r="ELW445"/>
      <c r="ELX445"/>
      <c r="ELY445"/>
      <c r="ELZ445"/>
      <c r="EMA445"/>
      <c r="EMB445"/>
      <c r="EMC445"/>
      <c r="EMD445"/>
      <c r="EME445"/>
      <c r="EMF445"/>
      <c r="EMG445"/>
      <c r="EMH445"/>
      <c r="EMI445"/>
      <c r="EMJ445"/>
      <c r="EMK445"/>
      <c r="EML445"/>
      <c r="EMM445"/>
      <c r="EMN445"/>
      <c r="EMO445"/>
      <c r="EMP445"/>
      <c r="EMQ445"/>
      <c r="EMR445"/>
      <c r="EMS445"/>
      <c r="EMT445"/>
      <c r="EMU445"/>
      <c r="EMV445"/>
      <c r="EMW445"/>
      <c r="EMX445"/>
      <c r="EMY445"/>
      <c r="EMZ445"/>
      <c r="ENA445"/>
      <c r="ENB445"/>
      <c r="ENC445"/>
      <c r="END445"/>
      <c r="ENE445"/>
      <c r="ENF445"/>
      <c r="ENG445"/>
      <c r="ENH445"/>
      <c r="ENI445"/>
      <c r="ENJ445"/>
      <c r="ENK445"/>
      <c r="ENL445"/>
      <c r="ENM445"/>
      <c r="ENN445"/>
      <c r="ENO445"/>
      <c r="ENP445"/>
      <c r="ENQ445"/>
      <c r="ENR445"/>
      <c r="ENS445"/>
      <c r="ENT445"/>
      <c r="ENU445"/>
      <c r="ENV445"/>
      <c r="ENW445"/>
      <c r="ENX445"/>
      <c r="ENY445"/>
      <c r="ENZ445"/>
      <c r="EOA445"/>
      <c r="EOB445"/>
      <c r="EOC445"/>
      <c r="EOD445"/>
      <c r="EOE445"/>
      <c r="EOF445"/>
      <c r="EOG445"/>
      <c r="EOH445"/>
      <c r="EOI445"/>
      <c r="EOJ445"/>
      <c r="EOK445"/>
      <c r="EOL445"/>
      <c r="EOM445"/>
      <c r="EON445"/>
      <c r="EOO445"/>
      <c r="EOP445"/>
      <c r="EOQ445"/>
      <c r="EOR445"/>
      <c r="EOS445"/>
      <c r="EOT445"/>
      <c r="EOU445"/>
      <c r="EOV445"/>
      <c r="EOW445"/>
      <c r="EOX445"/>
      <c r="EOY445"/>
      <c r="EOZ445"/>
      <c r="EPA445"/>
      <c r="EPB445"/>
      <c r="EPC445"/>
      <c r="EPD445"/>
      <c r="EPE445"/>
      <c r="EPF445"/>
      <c r="EPG445"/>
      <c r="EPH445"/>
      <c r="EPI445"/>
      <c r="EPJ445"/>
      <c r="EPK445"/>
      <c r="EPL445"/>
      <c r="EPM445"/>
      <c r="EPN445"/>
      <c r="EPO445"/>
      <c r="EPP445"/>
      <c r="EPQ445"/>
      <c r="EPR445"/>
      <c r="EPS445"/>
      <c r="EPT445"/>
      <c r="EPU445"/>
      <c r="EPV445"/>
      <c r="EPW445"/>
      <c r="EPX445"/>
      <c r="EPY445"/>
      <c r="EPZ445"/>
      <c r="EQA445"/>
      <c r="EQB445"/>
      <c r="EQC445"/>
      <c r="EQD445"/>
      <c r="EQE445"/>
      <c r="EQF445"/>
      <c r="EQG445"/>
      <c r="EQH445"/>
      <c r="EQI445"/>
      <c r="EQJ445"/>
      <c r="EQK445"/>
      <c r="EQL445"/>
      <c r="EQM445"/>
      <c r="EQN445"/>
      <c r="EQO445"/>
      <c r="EQP445"/>
      <c r="EQQ445"/>
      <c r="EQR445"/>
      <c r="EQS445"/>
      <c r="EQT445"/>
      <c r="EQU445"/>
      <c r="EQV445"/>
      <c r="EQW445"/>
      <c r="EQX445"/>
      <c r="EQY445"/>
      <c r="EQZ445"/>
      <c r="ERA445"/>
      <c r="ERB445"/>
      <c r="ERC445"/>
      <c r="ERD445"/>
      <c r="ERE445"/>
      <c r="ERF445"/>
      <c r="ERG445"/>
      <c r="ERH445"/>
      <c r="ERI445"/>
      <c r="ERJ445"/>
      <c r="ERK445"/>
      <c r="ERL445"/>
      <c r="ERM445"/>
      <c r="ERN445"/>
      <c r="ERO445"/>
      <c r="ERP445"/>
      <c r="ERQ445"/>
      <c r="ERR445"/>
      <c r="ERS445"/>
      <c r="ERT445"/>
      <c r="ERU445"/>
      <c r="ERV445"/>
      <c r="ERW445"/>
      <c r="ERX445"/>
      <c r="ERY445"/>
      <c r="ERZ445"/>
      <c r="ESA445"/>
      <c r="ESB445"/>
      <c r="ESC445"/>
      <c r="ESD445"/>
      <c r="ESE445"/>
      <c r="ESF445"/>
      <c r="ESG445"/>
      <c r="ESH445"/>
      <c r="ESI445"/>
      <c r="ESJ445"/>
      <c r="ESK445"/>
      <c r="ESL445"/>
      <c r="ESM445"/>
      <c r="ESN445"/>
      <c r="ESO445"/>
      <c r="ESP445"/>
      <c r="ESQ445"/>
      <c r="ESR445"/>
      <c r="ESS445"/>
      <c r="EST445"/>
      <c r="ESU445"/>
      <c r="ESV445"/>
      <c r="ESW445"/>
      <c r="ESX445"/>
      <c r="ESY445"/>
      <c r="ESZ445"/>
      <c r="ETA445"/>
      <c r="ETB445"/>
      <c r="ETC445"/>
      <c r="ETD445"/>
      <c r="ETE445"/>
      <c r="ETF445"/>
      <c r="ETG445"/>
      <c r="ETH445"/>
      <c r="ETI445"/>
      <c r="ETJ445"/>
      <c r="ETK445"/>
      <c r="ETL445"/>
      <c r="ETM445"/>
      <c r="ETN445"/>
      <c r="ETO445"/>
      <c r="ETP445"/>
      <c r="ETQ445"/>
      <c r="ETR445"/>
      <c r="ETS445"/>
      <c r="ETT445"/>
      <c r="ETU445"/>
      <c r="ETV445"/>
      <c r="ETW445"/>
      <c r="ETX445"/>
      <c r="ETY445"/>
      <c r="ETZ445"/>
      <c r="EUA445"/>
      <c r="EUB445"/>
      <c r="EUC445"/>
      <c r="EUD445"/>
      <c r="EUE445"/>
      <c r="EUF445"/>
      <c r="EUG445"/>
      <c r="EUH445"/>
      <c r="EUI445"/>
      <c r="EUJ445"/>
      <c r="EUK445"/>
      <c r="EUL445"/>
      <c r="EUM445"/>
      <c r="EUN445"/>
      <c r="EUO445"/>
      <c r="EUP445"/>
      <c r="EUQ445"/>
      <c r="EUR445"/>
      <c r="EUS445"/>
      <c r="EUT445"/>
      <c r="EUU445"/>
      <c r="EUV445"/>
      <c r="EUW445"/>
      <c r="EUX445"/>
      <c r="EUY445"/>
      <c r="EUZ445"/>
      <c r="EVA445"/>
      <c r="EVB445"/>
      <c r="EVC445"/>
      <c r="EVD445"/>
      <c r="EVE445"/>
      <c r="EVF445"/>
      <c r="EVG445"/>
      <c r="EVH445"/>
      <c r="EVI445"/>
      <c r="EVJ445"/>
      <c r="EVK445"/>
      <c r="EVL445"/>
      <c r="EVM445"/>
      <c r="EVN445"/>
      <c r="EVO445"/>
      <c r="EVP445"/>
      <c r="EVQ445"/>
      <c r="EVR445"/>
      <c r="EVS445"/>
      <c r="EVT445"/>
      <c r="EVU445"/>
      <c r="EVV445"/>
      <c r="EVW445"/>
      <c r="EVX445"/>
      <c r="EVY445"/>
      <c r="EVZ445"/>
      <c r="EWA445"/>
      <c r="EWB445"/>
      <c r="EWC445"/>
      <c r="EWD445"/>
      <c r="EWE445"/>
      <c r="EWF445"/>
      <c r="EWG445"/>
      <c r="EWH445"/>
      <c r="EWI445"/>
      <c r="EWJ445"/>
      <c r="EWK445"/>
      <c r="EWL445"/>
      <c r="EWM445"/>
      <c r="EWN445"/>
      <c r="EWO445"/>
      <c r="EWP445"/>
      <c r="EWQ445"/>
      <c r="EWR445"/>
      <c r="EWS445"/>
      <c r="EWT445"/>
      <c r="EWU445"/>
      <c r="EWV445"/>
      <c r="EWW445"/>
      <c r="EWX445"/>
      <c r="EWY445"/>
      <c r="EWZ445"/>
      <c r="EXA445"/>
      <c r="EXB445"/>
      <c r="EXC445"/>
      <c r="EXD445"/>
      <c r="EXE445"/>
      <c r="EXF445"/>
      <c r="EXG445"/>
      <c r="EXH445"/>
      <c r="EXI445"/>
      <c r="EXJ445"/>
      <c r="EXK445"/>
      <c r="EXL445"/>
      <c r="EXM445"/>
      <c r="EXN445"/>
      <c r="EXO445"/>
      <c r="EXP445"/>
      <c r="EXQ445"/>
      <c r="EXR445"/>
      <c r="EXS445"/>
      <c r="EXT445"/>
      <c r="EXU445"/>
      <c r="EXV445"/>
      <c r="EXW445"/>
      <c r="EXX445"/>
      <c r="EXY445"/>
      <c r="EXZ445"/>
      <c r="EYA445"/>
      <c r="EYB445"/>
      <c r="EYC445"/>
      <c r="EYD445"/>
      <c r="EYE445"/>
      <c r="EYF445"/>
      <c r="EYG445"/>
      <c r="EYH445"/>
      <c r="EYI445"/>
      <c r="EYJ445"/>
      <c r="EYK445"/>
      <c r="EYL445"/>
      <c r="EYM445"/>
      <c r="EYN445"/>
      <c r="EYO445"/>
      <c r="EYP445"/>
      <c r="EYQ445"/>
      <c r="EYR445"/>
      <c r="EYS445"/>
      <c r="EYT445"/>
      <c r="EYU445"/>
      <c r="EYV445"/>
      <c r="EYW445"/>
      <c r="EYX445"/>
      <c r="EYY445"/>
      <c r="EYZ445"/>
      <c r="EZA445"/>
      <c r="EZB445"/>
      <c r="EZC445"/>
      <c r="EZD445"/>
      <c r="EZE445"/>
      <c r="EZF445"/>
      <c r="EZG445"/>
      <c r="EZH445"/>
      <c r="EZI445"/>
      <c r="EZJ445"/>
      <c r="EZK445"/>
      <c r="EZL445"/>
      <c r="EZM445"/>
      <c r="EZN445"/>
      <c r="EZO445"/>
      <c r="EZP445"/>
      <c r="EZQ445"/>
      <c r="EZR445"/>
      <c r="EZS445"/>
      <c r="EZT445"/>
      <c r="EZU445"/>
      <c r="EZV445"/>
      <c r="EZW445"/>
      <c r="EZX445"/>
      <c r="EZY445"/>
      <c r="EZZ445"/>
      <c r="FAA445"/>
      <c r="FAB445"/>
      <c r="FAC445"/>
      <c r="FAD445"/>
      <c r="FAE445"/>
      <c r="FAF445"/>
      <c r="FAG445"/>
      <c r="FAH445"/>
      <c r="FAI445"/>
      <c r="FAJ445"/>
      <c r="FAK445"/>
      <c r="FAL445"/>
      <c r="FAM445"/>
      <c r="FAN445"/>
      <c r="FAO445"/>
      <c r="FAP445"/>
      <c r="FAQ445"/>
      <c r="FAR445"/>
      <c r="FAS445"/>
      <c r="FAT445"/>
      <c r="FAU445"/>
      <c r="FAV445"/>
      <c r="FAW445"/>
      <c r="FAX445"/>
      <c r="FAY445"/>
      <c r="FAZ445"/>
      <c r="FBA445"/>
      <c r="FBB445"/>
      <c r="FBC445"/>
      <c r="FBD445"/>
      <c r="FBE445"/>
      <c r="FBF445"/>
      <c r="FBG445"/>
      <c r="FBH445"/>
      <c r="FBI445"/>
      <c r="FBJ445"/>
      <c r="FBK445"/>
      <c r="FBL445"/>
      <c r="FBM445"/>
      <c r="FBN445"/>
      <c r="FBO445"/>
      <c r="FBP445"/>
      <c r="FBQ445"/>
      <c r="FBR445"/>
      <c r="FBS445"/>
      <c r="FBT445"/>
      <c r="FBU445"/>
      <c r="FBV445"/>
      <c r="FBW445"/>
      <c r="FBX445"/>
      <c r="FBY445"/>
      <c r="FBZ445"/>
      <c r="FCA445"/>
      <c r="FCB445"/>
      <c r="FCC445"/>
      <c r="FCD445"/>
      <c r="FCE445"/>
      <c r="FCF445"/>
      <c r="FCG445"/>
      <c r="FCH445"/>
      <c r="FCI445"/>
      <c r="FCJ445"/>
      <c r="FCK445"/>
      <c r="FCL445"/>
      <c r="FCM445"/>
      <c r="FCN445"/>
      <c r="FCO445"/>
      <c r="FCP445"/>
      <c r="FCQ445"/>
      <c r="FCR445"/>
      <c r="FCS445"/>
      <c r="FCT445"/>
      <c r="FCU445"/>
      <c r="FCV445"/>
      <c r="FCW445"/>
      <c r="FCX445"/>
      <c r="FCY445"/>
      <c r="FCZ445"/>
      <c r="FDA445"/>
      <c r="FDB445"/>
      <c r="FDC445"/>
      <c r="FDD445"/>
      <c r="FDE445"/>
      <c r="FDF445"/>
      <c r="FDG445"/>
      <c r="FDH445"/>
      <c r="FDI445"/>
      <c r="FDJ445"/>
      <c r="FDK445"/>
      <c r="FDL445"/>
      <c r="FDM445"/>
      <c r="FDN445"/>
      <c r="FDO445"/>
      <c r="FDP445"/>
      <c r="FDQ445"/>
      <c r="FDR445"/>
      <c r="FDS445"/>
      <c r="FDT445"/>
      <c r="FDU445"/>
      <c r="FDV445"/>
      <c r="FDW445"/>
      <c r="FDX445"/>
      <c r="FDY445"/>
      <c r="FDZ445"/>
      <c r="FEA445"/>
      <c r="FEB445"/>
      <c r="FEC445"/>
      <c r="FED445"/>
      <c r="FEE445"/>
      <c r="FEF445"/>
      <c r="FEG445"/>
      <c r="FEH445"/>
      <c r="FEI445"/>
      <c r="FEJ445"/>
      <c r="FEK445"/>
      <c r="FEL445"/>
      <c r="FEM445"/>
      <c r="FEN445"/>
      <c r="FEO445"/>
      <c r="FEP445"/>
      <c r="FEQ445"/>
      <c r="FER445"/>
      <c r="FES445"/>
      <c r="FET445"/>
      <c r="FEU445"/>
      <c r="FEV445"/>
      <c r="FEW445"/>
      <c r="FEX445"/>
      <c r="FEY445"/>
      <c r="FEZ445"/>
      <c r="FFA445"/>
      <c r="FFB445"/>
      <c r="FFC445"/>
      <c r="FFD445"/>
      <c r="FFE445"/>
      <c r="FFF445"/>
      <c r="FFG445"/>
      <c r="FFH445"/>
      <c r="FFI445"/>
      <c r="FFJ445"/>
      <c r="FFK445"/>
      <c r="FFL445"/>
      <c r="FFM445"/>
      <c r="FFN445"/>
      <c r="FFO445"/>
      <c r="FFP445"/>
      <c r="FFQ445"/>
      <c r="FFR445"/>
      <c r="FFS445"/>
      <c r="FFT445"/>
      <c r="FFU445"/>
      <c r="FFV445"/>
      <c r="FFW445"/>
      <c r="FFX445"/>
      <c r="FFY445"/>
      <c r="FFZ445"/>
      <c r="FGA445"/>
      <c r="FGB445"/>
      <c r="FGC445"/>
      <c r="FGD445"/>
      <c r="FGE445"/>
      <c r="FGF445"/>
      <c r="FGG445"/>
      <c r="FGH445"/>
      <c r="FGI445"/>
      <c r="FGJ445"/>
      <c r="FGK445"/>
      <c r="FGL445"/>
      <c r="FGM445"/>
      <c r="FGN445"/>
      <c r="FGO445"/>
      <c r="FGP445"/>
      <c r="FGQ445"/>
      <c r="FGR445"/>
      <c r="FGS445"/>
      <c r="FGT445"/>
      <c r="FGU445"/>
      <c r="FGV445"/>
      <c r="FGW445"/>
      <c r="FGX445"/>
      <c r="FGY445"/>
      <c r="FGZ445"/>
      <c r="FHA445"/>
      <c r="FHB445"/>
      <c r="FHC445"/>
      <c r="FHD445"/>
      <c r="FHE445"/>
      <c r="FHF445"/>
      <c r="FHG445"/>
      <c r="FHH445"/>
      <c r="FHI445"/>
      <c r="FHJ445"/>
      <c r="FHK445"/>
      <c r="FHL445"/>
      <c r="FHM445"/>
      <c r="FHN445"/>
      <c r="FHO445"/>
      <c r="FHP445"/>
      <c r="FHQ445"/>
      <c r="FHR445"/>
      <c r="FHS445"/>
      <c r="FHT445"/>
      <c r="FHU445"/>
      <c r="FHV445"/>
      <c r="FHW445"/>
      <c r="FHX445"/>
      <c r="FHY445"/>
      <c r="FHZ445"/>
      <c r="FIA445"/>
      <c r="FIB445"/>
      <c r="FIC445"/>
      <c r="FID445"/>
      <c r="FIE445"/>
      <c r="FIF445"/>
      <c r="FIG445"/>
      <c r="FIH445"/>
      <c r="FII445"/>
      <c r="FIJ445"/>
      <c r="FIK445"/>
      <c r="FIL445"/>
      <c r="FIM445"/>
      <c r="FIN445"/>
      <c r="FIO445"/>
      <c r="FIP445"/>
      <c r="FIQ445"/>
      <c r="FIR445"/>
      <c r="FIS445"/>
      <c r="FIT445"/>
      <c r="FIU445"/>
      <c r="FIV445"/>
      <c r="FIW445"/>
      <c r="FIX445"/>
      <c r="FIY445"/>
      <c r="FIZ445"/>
      <c r="FJA445"/>
      <c r="FJB445"/>
      <c r="FJC445"/>
      <c r="FJD445"/>
      <c r="FJE445"/>
      <c r="FJF445"/>
      <c r="FJG445"/>
      <c r="FJH445"/>
      <c r="FJI445"/>
      <c r="FJJ445"/>
      <c r="FJK445"/>
      <c r="FJL445"/>
      <c r="FJM445"/>
      <c r="FJN445"/>
      <c r="FJO445"/>
      <c r="FJP445"/>
      <c r="FJQ445"/>
      <c r="FJR445"/>
      <c r="FJS445"/>
      <c r="FJT445"/>
      <c r="FJU445"/>
      <c r="FJV445"/>
      <c r="FJW445"/>
      <c r="FJX445"/>
      <c r="FJY445"/>
      <c r="FJZ445"/>
      <c r="FKA445"/>
      <c r="FKB445"/>
      <c r="FKC445"/>
      <c r="FKD445"/>
      <c r="FKE445"/>
      <c r="FKF445"/>
      <c r="FKG445"/>
      <c r="FKH445"/>
      <c r="FKI445"/>
      <c r="FKJ445"/>
      <c r="FKK445"/>
      <c r="FKL445"/>
      <c r="FKM445"/>
      <c r="FKN445"/>
      <c r="FKO445"/>
      <c r="FKP445"/>
      <c r="FKQ445"/>
      <c r="FKR445"/>
      <c r="FKS445"/>
      <c r="FKT445"/>
      <c r="FKU445"/>
      <c r="FKV445"/>
      <c r="FKW445"/>
      <c r="FKX445"/>
      <c r="FKY445"/>
      <c r="FKZ445"/>
      <c r="FLA445"/>
      <c r="FLB445"/>
      <c r="FLC445"/>
      <c r="FLD445"/>
      <c r="FLE445"/>
      <c r="FLF445"/>
      <c r="FLG445"/>
      <c r="FLH445"/>
      <c r="FLI445"/>
      <c r="FLJ445"/>
      <c r="FLK445"/>
      <c r="FLL445"/>
      <c r="FLM445"/>
      <c r="FLN445"/>
      <c r="FLO445"/>
      <c r="FLP445"/>
      <c r="FLQ445"/>
      <c r="FLR445"/>
      <c r="FLS445"/>
      <c r="FLT445"/>
      <c r="FLU445"/>
      <c r="FLV445"/>
      <c r="FLW445"/>
      <c r="FLX445"/>
      <c r="FLY445"/>
      <c r="FLZ445"/>
      <c r="FMA445"/>
      <c r="FMB445"/>
      <c r="FMC445"/>
      <c r="FMD445"/>
      <c r="FME445"/>
      <c r="FMF445"/>
      <c r="FMG445"/>
      <c r="FMH445"/>
      <c r="FMI445"/>
      <c r="FMJ445"/>
      <c r="FMK445"/>
      <c r="FML445"/>
      <c r="FMM445"/>
      <c r="FMN445"/>
      <c r="FMO445"/>
      <c r="FMP445"/>
      <c r="FMQ445"/>
      <c r="FMR445"/>
      <c r="FMS445"/>
      <c r="FMT445"/>
      <c r="FMU445"/>
      <c r="FMV445"/>
      <c r="FMW445"/>
      <c r="FMX445"/>
      <c r="FMY445"/>
      <c r="FMZ445"/>
      <c r="FNA445"/>
      <c r="FNB445"/>
      <c r="FNC445"/>
      <c r="FND445"/>
      <c r="FNE445"/>
      <c r="FNF445"/>
      <c r="FNG445"/>
      <c r="FNH445"/>
      <c r="FNI445"/>
      <c r="FNJ445"/>
      <c r="FNK445"/>
      <c r="FNL445"/>
      <c r="FNM445"/>
      <c r="FNN445"/>
      <c r="FNO445"/>
      <c r="FNP445"/>
      <c r="FNQ445"/>
      <c r="FNR445"/>
      <c r="FNS445"/>
      <c r="FNT445"/>
      <c r="FNU445"/>
      <c r="FNV445"/>
      <c r="FNW445"/>
      <c r="FNX445"/>
      <c r="FNY445"/>
      <c r="FNZ445"/>
      <c r="FOA445"/>
      <c r="FOB445"/>
      <c r="FOC445"/>
      <c r="FOD445"/>
      <c r="FOE445"/>
      <c r="FOF445"/>
      <c r="FOG445"/>
      <c r="FOH445"/>
      <c r="FOI445"/>
      <c r="FOJ445"/>
      <c r="FOK445"/>
      <c r="FOL445"/>
      <c r="FOM445"/>
      <c r="FON445"/>
      <c r="FOO445"/>
      <c r="FOP445"/>
      <c r="FOQ445"/>
      <c r="FOR445"/>
      <c r="FOS445"/>
      <c r="FOT445"/>
      <c r="FOU445"/>
      <c r="FOV445"/>
      <c r="FOW445"/>
      <c r="FOX445"/>
      <c r="FOY445"/>
      <c r="FOZ445"/>
      <c r="FPA445"/>
      <c r="FPB445"/>
      <c r="FPC445"/>
      <c r="FPD445"/>
      <c r="FPE445"/>
      <c r="FPF445"/>
      <c r="FPG445"/>
      <c r="FPH445"/>
      <c r="FPI445"/>
      <c r="FPJ445"/>
      <c r="FPK445"/>
      <c r="FPL445"/>
      <c r="FPM445"/>
      <c r="FPN445"/>
      <c r="FPO445"/>
      <c r="FPP445"/>
      <c r="FPQ445"/>
      <c r="FPR445"/>
      <c r="FPS445"/>
      <c r="FPT445"/>
      <c r="FPU445"/>
      <c r="FPV445"/>
      <c r="FPW445"/>
      <c r="FPX445"/>
      <c r="FPY445"/>
      <c r="FPZ445"/>
      <c r="FQA445"/>
      <c r="FQB445"/>
      <c r="FQC445"/>
      <c r="FQD445"/>
      <c r="FQE445"/>
      <c r="FQF445"/>
      <c r="FQG445"/>
      <c r="FQH445"/>
      <c r="FQI445"/>
      <c r="FQJ445"/>
      <c r="FQK445"/>
      <c r="FQL445"/>
      <c r="FQM445"/>
      <c r="FQN445"/>
      <c r="FQO445"/>
      <c r="FQP445"/>
      <c r="FQQ445"/>
      <c r="FQR445"/>
      <c r="FQS445"/>
      <c r="FQT445"/>
      <c r="FQU445"/>
      <c r="FQV445"/>
      <c r="FQW445"/>
      <c r="FQX445"/>
      <c r="FQY445"/>
      <c r="FQZ445"/>
      <c r="FRA445"/>
      <c r="FRB445"/>
      <c r="FRC445"/>
      <c r="FRD445"/>
      <c r="FRE445"/>
      <c r="FRF445"/>
      <c r="FRG445"/>
      <c r="FRH445"/>
      <c r="FRI445"/>
      <c r="FRJ445"/>
      <c r="FRK445"/>
      <c r="FRL445"/>
      <c r="FRM445"/>
      <c r="FRN445"/>
      <c r="FRO445"/>
      <c r="FRP445"/>
      <c r="FRQ445"/>
      <c r="FRR445"/>
      <c r="FRS445"/>
      <c r="FRT445"/>
      <c r="FRU445"/>
      <c r="FRV445"/>
      <c r="FRW445"/>
      <c r="FRX445"/>
      <c r="FRY445"/>
      <c r="FRZ445"/>
      <c r="FSA445"/>
      <c r="FSB445"/>
      <c r="FSC445"/>
      <c r="FSD445"/>
      <c r="FSE445"/>
      <c r="FSF445"/>
      <c r="FSG445"/>
      <c r="FSH445"/>
      <c r="FSI445"/>
      <c r="FSJ445"/>
      <c r="FSK445"/>
      <c r="FSL445"/>
      <c r="FSM445"/>
      <c r="FSN445"/>
      <c r="FSO445"/>
      <c r="FSP445"/>
      <c r="FSQ445"/>
      <c r="FSR445"/>
      <c r="FSS445"/>
      <c r="FST445"/>
      <c r="FSU445"/>
      <c r="FSV445"/>
      <c r="FSW445"/>
      <c r="FSX445"/>
      <c r="FSY445"/>
      <c r="FSZ445"/>
      <c r="FTA445"/>
      <c r="FTB445"/>
      <c r="FTC445"/>
      <c r="FTD445"/>
      <c r="FTE445"/>
      <c r="FTF445"/>
      <c r="FTG445"/>
      <c r="FTH445"/>
      <c r="FTI445"/>
      <c r="FTJ445"/>
      <c r="FTK445"/>
      <c r="FTL445"/>
      <c r="FTM445"/>
      <c r="FTN445"/>
      <c r="FTO445"/>
      <c r="FTP445"/>
      <c r="FTQ445"/>
      <c r="FTR445"/>
      <c r="FTS445"/>
      <c r="FTT445"/>
      <c r="FTU445"/>
      <c r="FTV445"/>
      <c r="FTW445"/>
      <c r="FTX445"/>
      <c r="FTY445"/>
      <c r="FTZ445"/>
      <c r="FUA445"/>
      <c r="FUB445"/>
      <c r="FUC445"/>
      <c r="FUD445"/>
      <c r="FUE445"/>
      <c r="FUF445"/>
      <c r="FUG445"/>
      <c r="FUH445"/>
      <c r="FUI445"/>
      <c r="FUJ445"/>
      <c r="FUK445"/>
      <c r="FUL445"/>
      <c r="FUM445"/>
      <c r="FUN445"/>
      <c r="FUO445"/>
      <c r="FUP445"/>
      <c r="FUQ445"/>
      <c r="FUR445"/>
      <c r="FUS445"/>
      <c r="FUT445"/>
      <c r="FUU445"/>
      <c r="FUV445"/>
      <c r="FUW445"/>
      <c r="FUX445"/>
      <c r="FUY445"/>
      <c r="FUZ445"/>
      <c r="FVA445"/>
      <c r="FVB445"/>
      <c r="FVC445"/>
      <c r="FVD445"/>
      <c r="FVE445"/>
      <c r="FVF445"/>
      <c r="FVG445"/>
      <c r="FVH445"/>
      <c r="FVI445"/>
      <c r="FVJ445"/>
      <c r="FVK445"/>
      <c r="FVL445"/>
      <c r="FVM445"/>
      <c r="FVN445"/>
      <c r="FVO445"/>
      <c r="FVP445"/>
      <c r="FVQ445"/>
      <c r="FVR445"/>
      <c r="FVS445"/>
      <c r="FVT445"/>
      <c r="FVU445"/>
      <c r="FVV445"/>
      <c r="FVW445"/>
      <c r="FVX445"/>
      <c r="FVY445"/>
      <c r="FVZ445"/>
      <c r="FWA445"/>
      <c r="FWB445"/>
      <c r="FWC445"/>
      <c r="FWD445"/>
      <c r="FWE445"/>
      <c r="FWF445"/>
      <c r="FWG445"/>
      <c r="FWH445"/>
      <c r="FWI445"/>
      <c r="FWJ445"/>
      <c r="FWK445"/>
      <c r="FWL445"/>
      <c r="FWM445"/>
      <c r="FWN445"/>
      <c r="FWO445"/>
      <c r="FWP445"/>
      <c r="FWQ445"/>
      <c r="FWR445"/>
      <c r="FWS445"/>
      <c r="FWT445"/>
      <c r="FWU445"/>
      <c r="FWV445"/>
      <c r="FWW445"/>
      <c r="FWX445"/>
      <c r="FWY445"/>
      <c r="FWZ445"/>
      <c r="FXA445"/>
      <c r="FXB445"/>
      <c r="FXC445"/>
      <c r="FXD445"/>
      <c r="FXE445"/>
      <c r="FXF445"/>
      <c r="FXG445"/>
      <c r="FXH445"/>
      <c r="FXI445"/>
      <c r="FXJ445"/>
      <c r="FXK445"/>
      <c r="FXL445"/>
      <c r="FXM445"/>
      <c r="FXN445"/>
      <c r="FXO445"/>
      <c r="FXP445"/>
      <c r="FXQ445"/>
      <c r="FXR445"/>
      <c r="FXS445"/>
      <c r="FXT445"/>
      <c r="FXU445"/>
      <c r="FXV445"/>
      <c r="FXW445"/>
      <c r="FXX445"/>
      <c r="FXY445"/>
      <c r="FXZ445"/>
      <c r="FYA445"/>
      <c r="FYB445"/>
      <c r="FYC445"/>
      <c r="FYD445"/>
      <c r="FYE445"/>
      <c r="FYF445"/>
      <c r="FYG445"/>
      <c r="FYH445"/>
      <c r="FYI445"/>
      <c r="FYJ445"/>
      <c r="FYK445"/>
      <c r="FYL445"/>
      <c r="FYM445"/>
      <c r="FYN445"/>
      <c r="FYO445"/>
      <c r="FYP445"/>
      <c r="FYQ445"/>
      <c r="FYR445"/>
      <c r="FYS445"/>
      <c r="FYT445"/>
      <c r="FYU445"/>
      <c r="FYV445"/>
      <c r="FYW445"/>
      <c r="FYX445"/>
      <c r="FYY445"/>
      <c r="FYZ445"/>
      <c r="FZA445"/>
      <c r="FZB445"/>
      <c r="FZC445"/>
      <c r="FZD445"/>
      <c r="FZE445"/>
      <c r="FZF445"/>
      <c r="FZG445"/>
      <c r="FZH445"/>
      <c r="FZI445"/>
      <c r="FZJ445"/>
      <c r="FZK445"/>
      <c r="FZL445"/>
      <c r="FZM445"/>
      <c r="FZN445"/>
      <c r="FZO445"/>
      <c r="FZP445"/>
      <c r="FZQ445"/>
      <c r="FZR445"/>
      <c r="FZS445"/>
      <c r="FZT445"/>
      <c r="FZU445"/>
      <c r="FZV445"/>
      <c r="FZW445"/>
      <c r="FZX445"/>
      <c r="FZY445"/>
      <c r="FZZ445"/>
      <c r="GAA445"/>
      <c r="GAB445"/>
      <c r="GAC445"/>
      <c r="GAD445"/>
      <c r="GAE445"/>
      <c r="GAF445"/>
      <c r="GAG445"/>
      <c r="GAH445"/>
      <c r="GAI445"/>
      <c r="GAJ445"/>
      <c r="GAK445"/>
      <c r="GAL445"/>
      <c r="GAM445"/>
      <c r="GAN445"/>
      <c r="GAO445"/>
      <c r="GAP445"/>
      <c r="GAQ445"/>
      <c r="GAR445"/>
      <c r="GAS445"/>
      <c r="GAT445"/>
      <c r="GAU445"/>
      <c r="GAV445"/>
      <c r="GAW445"/>
      <c r="GAX445"/>
      <c r="GAY445"/>
      <c r="GAZ445"/>
      <c r="GBA445"/>
      <c r="GBB445"/>
      <c r="GBC445"/>
      <c r="GBD445"/>
      <c r="GBE445"/>
      <c r="GBF445"/>
      <c r="GBG445"/>
      <c r="GBH445"/>
      <c r="GBI445"/>
      <c r="GBJ445"/>
      <c r="GBK445"/>
      <c r="GBL445"/>
      <c r="GBM445"/>
      <c r="GBN445"/>
      <c r="GBO445"/>
      <c r="GBP445"/>
      <c r="GBQ445"/>
      <c r="GBR445"/>
      <c r="GBS445"/>
      <c r="GBT445"/>
      <c r="GBU445"/>
      <c r="GBV445"/>
      <c r="GBW445"/>
      <c r="GBX445"/>
      <c r="GBY445"/>
      <c r="GBZ445"/>
      <c r="GCA445"/>
      <c r="GCB445"/>
      <c r="GCC445"/>
      <c r="GCD445"/>
      <c r="GCE445"/>
      <c r="GCF445"/>
      <c r="GCG445"/>
      <c r="GCH445"/>
      <c r="GCI445"/>
      <c r="GCJ445"/>
      <c r="GCK445"/>
      <c r="GCL445"/>
      <c r="GCM445"/>
      <c r="GCN445"/>
      <c r="GCO445"/>
      <c r="GCP445"/>
      <c r="GCQ445"/>
      <c r="GCR445"/>
      <c r="GCS445"/>
      <c r="GCT445"/>
      <c r="GCU445"/>
      <c r="GCV445"/>
      <c r="GCW445"/>
      <c r="GCX445"/>
      <c r="GCY445"/>
      <c r="GCZ445"/>
      <c r="GDA445"/>
      <c r="GDB445"/>
      <c r="GDC445"/>
      <c r="GDD445"/>
      <c r="GDE445"/>
      <c r="GDF445"/>
      <c r="GDG445"/>
      <c r="GDH445"/>
      <c r="GDI445"/>
      <c r="GDJ445"/>
      <c r="GDK445"/>
      <c r="GDL445"/>
      <c r="GDM445"/>
      <c r="GDN445"/>
      <c r="GDO445"/>
      <c r="GDP445"/>
      <c r="GDQ445"/>
      <c r="GDR445"/>
      <c r="GDS445"/>
      <c r="GDT445"/>
      <c r="GDU445"/>
      <c r="GDV445"/>
      <c r="GDW445"/>
      <c r="GDX445"/>
      <c r="GDY445"/>
      <c r="GDZ445"/>
      <c r="GEA445"/>
      <c r="GEB445"/>
      <c r="GEC445"/>
      <c r="GED445"/>
      <c r="GEE445"/>
      <c r="GEF445"/>
      <c r="GEG445"/>
      <c r="GEH445"/>
      <c r="GEI445"/>
      <c r="GEJ445"/>
      <c r="GEK445"/>
      <c r="GEL445"/>
      <c r="GEM445"/>
      <c r="GEN445"/>
      <c r="GEO445"/>
      <c r="GEP445"/>
      <c r="GEQ445"/>
      <c r="GER445"/>
      <c r="GES445"/>
      <c r="GET445"/>
      <c r="GEU445"/>
      <c r="GEV445"/>
      <c r="GEW445"/>
      <c r="GEX445"/>
      <c r="GEY445"/>
      <c r="GEZ445"/>
      <c r="GFA445"/>
      <c r="GFB445"/>
      <c r="GFC445"/>
      <c r="GFD445"/>
      <c r="GFE445"/>
      <c r="GFF445"/>
      <c r="GFG445"/>
      <c r="GFH445"/>
      <c r="GFI445"/>
      <c r="GFJ445"/>
      <c r="GFK445"/>
      <c r="GFL445"/>
      <c r="GFM445"/>
      <c r="GFN445"/>
      <c r="GFO445"/>
      <c r="GFP445"/>
      <c r="GFQ445"/>
      <c r="GFR445"/>
      <c r="GFS445"/>
      <c r="GFT445"/>
      <c r="GFU445"/>
      <c r="GFV445"/>
      <c r="GFW445"/>
      <c r="GFX445"/>
      <c r="GFY445"/>
      <c r="GFZ445"/>
      <c r="GGA445"/>
      <c r="GGB445"/>
      <c r="GGC445"/>
      <c r="GGD445"/>
      <c r="GGE445"/>
      <c r="GGF445"/>
      <c r="GGG445"/>
      <c r="GGH445"/>
      <c r="GGI445"/>
      <c r="GGJ445"/>
      <c r="GGK445"/>
      <c r="GGL445"/>
      <c r="GGM445"/>
      <c r="GGN445"/>
      <c r="GGO445"/>
      <c r="GGP445"/>
      <c r="GGQ445"/>
      <c r="GGR445"/>
      <c r="GGS445"/>
      <c r="GGT445"/>
      <c r="GGU445"/>
      <c r="GGV445"/>
      <c r="GGW445"/>
      <c r="GGX445"/>
      <c r="GGY445"/>
      <c r="GGZ445"/>
      <c r="GHA445"/>
      <c r="GHB445"/>
      <c r="GHC445"/>
      <c r="GHD445"/>
      <c r="GHE445"/>
      <c r="GHF445"/>
      <c r="GHG445"/>
      <c r="GHH445"/>
      <c r="GHI445"/>
      <c r="GHJ445"/>
      <c r="GHK445"/>
      <c r="GHL445"/>
      <c r="GHM445"/>
      <c r="GHN445"/>
      <c r="GHO445"/>
      <c r="GHP445"/>
      <c r="GHQ445"/>
      <c r="GHR445"/>
      <c r="GHS445"/>
      <c r="GHT445"/>
      <c r="GHU445"/>
      <c r="GHV445"/>
      <c r="GHW445"/>
      <c r="GHX445"/>
      <c r="GHY445"/>
      <c r="GHZ445"/>
      <c r="GIA445"/>
      <c r="GIB445"/>
      <c r="GIC445"/>
      <c r="GID445"/>
      <c r="GIE445"/>
      <c r="GIF445"/>
      <c r="GIG445"/>
      <c r="GIH445"/>
      <c r="GII445"/>
      <c r="GIJ445"/>
      <c r="GIK445"/>
      <c r="GIL445"/>
      <c r="GIM445"/>
      <c r="GIN445"/>
      <c r="GIO445"/>
      <c r="GIP445"/>
      <c r="GIQ445"/>
      <c r="GIR445"/>
      <c r="GIS445"/>
      <c r="GIT445"/>
      <c r="GIU445"/>
      <c r="GIV445"/>
      <c r="GIW445"/>
      <c r="GIX445"/>
      <c r="GIY445"/>
      <c r="GIZ445"/>
      <c r="GJA445"/>
      <c r="GJB445"/>
      <c r="GJC445"/>
      <c r="GJD445"/>
      <c r="GJE445"/>
      <c r="GJF445"/>
      <c r="GJG445"/>
      <c r="GJH445"/>
      <c r="GJI445"/>
      <c r="GJJ445"/>
      <c r="GJK445"/>
      <c r="GJL445"/>
      <c r="GJM445"/>
      <c r="GJN445"/>
      <c r="GJO445"/>
      <c r="GJP445"/>
      <c r="GJQ445"/>
      <c r="GJR445"/>
      <c r="GJS445"/>
      <c r="GJT445"/>
      <c r="GJU445"/>
      <c r="GJV445"/>
      <c r="GJW445"/>
      <c r="GJX445"/>
      <c r="GJY445"/>
      <c r="GJZ445"/>
      <c r="GKA445"/>
      <c r="GKB445"/>
      <c r="GKC445"/>
      <c r="GKD445"/>
      <c r="GKE445"/>
      <c r="GKF445"/>
      <c r="GKG445"/>
      <c r="GKH445"/>
      <c r="GKI445"/>
      <c r="GKJ445"/>
      <c r="GKK445"/>
      <c r="GKL445"/>
      <c r="GKM445"/>
      <c r="GKN445"/>
      <c r="GKO445"/>
      <c r="GKP445"/>
      <c r="GKQ445"/>
      <c r="GKR445"/>
      <c r="GKS445"/>
      <c r="GKT445"/>
      <c r="GKU445"/>
      <c r="GKV445"/>
      <c r="GKW445"/>
      <c r="GKX445"/>
      <c r="GKY445"/>
      <c r="GKZ445"/>
      <c r="GLA445"/>
      <c r="GLB445"/>
      <c r="GLC445"/>
      <c r="GLD445"/>
      <c r="GLE445"/>
      <c r="GLF445"/>
      <c r="GLG445"/>
      <c r="GLH445"/>
      <c r="GLI445"/>
      <c r="GLJ445"/>
      <c r="GLK445"/>
      <c r="GLL445"/>
      <c r="GLM445"/>
      <c r="GLN445"/>
      <c r="GLO445"/>
      <c r="GLP445"/>
      <c r="GLQ445"/>
      <c r="GLR445"/>
      <c r="GLS445"/>
      <c r="GLT445"/>
      <c r="GLU445"/>
      <c r="GLV445"/>
      <c r="GLW445"/>
      <c r="GLX445"/>
      <c r="GLY445"/>
      <c r="GLZ445"/>
      <c r="GMA445"/>
      <c r="GMB445"/>
      <c r="GMC445"/>
      <c r="GMD445"/>
      <c r="GME445"/>
      <c r="GMF445"/>
      <c r="GMG445"/>
      <c r="GMH445"/>
      <c r="GMI445"/>
      <c r="GMJ445"/>
      <c r="GMK445"/>
      <c r="GML445"/>
      <c r="GMM445"/>
      <c r="GMN445"/>
      <c r="GMO445"/>
      <c r="GMP445"/>
      <c r="GMQ445"/>
      <c r="GMR445"/>
      <c r="GMS445"/>
      <c r="GMT445"/>
      <c r="GMU445"/>
      <c r="GMV445"/>
      <c r="GMW445"/>
      <c r="GMX445"/>
      <c r="GMY445"/>
      <c r="GMZ445"/>
      <c r="GNA445"/>
      <c r="GNB445"/>
      <c r="GNC445"/>
      <c r="GND445"/>
      <c r="GNE445"/>
      <c r="GNF445"/>
      <c r="GNG445"/>
      <c r="GNH445"/>
      <c r="GNI445"/>
      <c r="GNJ445"/>
      <c r="GNK445"/>
      <c r="GNL445"/>
      <c r="GNM445"/>
      <c r="GNN445"/>
      <c r="GNO445"/>
      <c r="GNP445"/>
      <c r="GNQ445"/>
      <c r="GNR445"/>
      <c r="GNS445"/>
      <c r="GNT445"/>
      <c r="GNU445"/>
      <c r="GNV445"/>
      <c r="GNW445"/>
      <c r="GNX445"/>
      <c r="GNY445"/>
      <c r="GNZ445"/>
      <c r="GOA445"/>
      <c r="GOB445"/>
      <c r="GOC445"/>
      <c r="GOD445"/>
      <c r="GOE445"/>
      <c r="GOF445"/>
      <c r="GOG445"/>
      <c r="GOH445"/>
      <c r="GOI445"/>
      <c r="GOJ445"/>
      <c r="GOK445"/>
      <c r="GOL445"/>
      <c r="GOM445"/>
      <c r="GON445"/>
      <c r="GOO445"/>
      <c r="GOP445"/>
      <c r="GOQ445"/>
      <c r="GOR445"/>
      <c r="GOS445"/>
      <c r="GOT445"/>
      <c r="GOU445"/>
      <c r="GOV445"/>
      <c r="GOW445"/>
      <c r="GOX445"/>
      <c r="GOY445"/>
      <c r="GOZ445"/>
      <c r="GPA445"/>
      <c r="GPB445"/>
      <c r="GPC445"/>
      <c r="GPD445"/>
      <c r="GPE445"/>
      <c r="GPF445"/>
      <c r="GPG445"/>
      <c r="GPH445"/>
      <c r="GPI445"/>
      <c r="GPJ445"/>
      <c r="GPK445"/>
      <c r="GPL445"/>
      <c r="GPM445"/>
      <c r="GPN445"/>
      <c r="GPO445"/>
      <c r="GPP445"/>
      <c r="GPQ445"/>
      <c r="GPR445"/>
      <c r="GPS445"/>
      <c r="GPT445"/>
      <c r="GPU445"/>
      <c r="GPV445"/>
      <c r="GPW445"/>
      <c r="GPX445"/>
      <c r="GPY445"/>
      <c r="GPZ445"/>
      <c r="GQA445"/>
      <c r="GQB445"/>
      <c r="GQC445"/>
      <c r="GQD445"/>
      <c r="GQE445"/>
      <c r="GQF445"/>
      <c r="GQG445"/>
      <c r="GQH445"/>
      <c r="GQI445"/>
      <c r="GQJ445"/>
      <c r="GQK445"/>
      <c r="GQL445"/>
      <c r="GQM445"/>
      <c r="GQN445"/>
      <c r="GQO445"/>
      <c r="GQP445"/>
      <c r="GQQ445"/>
      <c r="GQR445"/>
      <c r="GQS445"/>
      <c r="GQT445"/>
      <c r="GQU445"/>
      <c r="GQV445"/>
      <c r="GQW445"/>
      <c r="GQX445"/>
      <c r="GQY445"/>
      <c r="GQZ445"/>
      <c r="GRA445"/>
      <c r="GRB445"/>
      <c r="GRC445"/>
      <c r="GRD445"/>
      <c r="GRE445"/>
      <c r="GRF445"/>
      <c r="GRG445"/>
      <c r="GRH445"/>
      <c r="GRI445"/>
      <c r="GRJ445"/>
      <c r="GRK445"/>
      <c r="GRL445"/>
      <c r="GRM445"/>
      <c r="GRN445"/>
      <c r="GRO445"/>
      <c r="GRP445"/>
      <c r="GRQ445"/>
      <c r="GRR445"/>
      <c r="GRS445"/>
      <c r="GRT445"/>
      <c r="GRU445"/>
      <c r="GRV445"/>
      <c r="GRW445"/>
      <c r="GRX445"/>
      <c r="GRY445"/>
      <c r="GRZ445"/>
      <c r="GSA445"/>
      <c r="GSB445"/>
      <c r="GSC445"/>
      <c r="GSD445"/>
      <c r="GSE445"/>
      <c r="GSF445"/>
      <c r="GSG445"/>
      <c r="GSH445"/>
      <c r="GSI445"/>
      <c r="GSJ445"/>
      <c r="GSK445"/>
      <c r="GSL445"/>
      <c r="GSM445"/>
      <c r="GSN445"/>
      <c r="GSO445"/>
      <c r="GSP445"/>
      <c r="GSQ445"/>
      <c r="GSR445"/>
      <c r="GSS445"/>
      <c r="GST445"/>
      <c r="GSU445"/>
      <c r="GSV445"/>
      <c r="GSW445"/>
      <c r="GSX445"/>
      <c r="GSY445"/>
      <c r="GSZ445"/>
      <c r="GTA445"/>
      <c r="GTB445"/>
      <c r="GTC445"/>
      <c r="GTD445"/>
      <c r="GTE445"/>
      <c r="GTF445"/>
      <c r="GTG445"/>
      <c r="GTH445"/>
      <c r="GTI445"/>
      <c r="GTJ445"/>
      <c r="GTK445"/>
      <c r="GTL445"/>
      <c r="GTM445"/>
      <c r="GTN445"/>
      <c r="GTO445"/>
      <c r="GTP445"/>
      <c r="GTQ445"/>
      <c r="GTR445"/>
      <c r="GTS445"/>
      <c r="GTT445"/>
      <c r="GTU445"/>
      <c r="GTV445"/>
      <c r="GTW445"/>
      <c r="GTX445"/>
      <c r="GTY445"/>
      <c r="GTZ445"/>
      <c r="GUA445"/>
      <c r="GUB445"/>
      <c r="GUC445"/>
      <c r="GUD445"/>
      <c r="GUE445"/>
      <c r="GUF445"/>
      <c r="GUG445"/>
      <c r="GUH445"/>
      <c r="GUI445"/>
      <c r="GUJ445"/>
      <c r="GUK445"/>
      <c r="GUL445"/>
      <c r="GUM445"/>
      <c r="GUN445"/>
      <c r="GUO445"/>
      <c r="GUP445"/>
      <c r="GUQ445"/>
      <c r="GUR445"/>
      <c r="GUS445"/>
      <c r="GUT445"/>
      <c r="GUU445"/>
      <c r="GUV445"/>
      <c r="GUW445"/>
      <c r="GUX445"/>
      <c r="GUY445"/>
      <c r="GUZ445"/>
      <c r="GVA445"/>
      <c r="GVB445"/>
      <c r="GVC445"/>
      <c r="GVD445"/>
      <c r="GVE445"/>
      <c r="GVF445"/>
      <c r="GVG445"/>
      <c r="GVH445"/>
      <c r="GVI445"/>
      <c r="GVJ445"/>
      <c r="GVK445"/>
      <c r="GVL445"/>
      <c r="GVM445"/>
      <c r="GVN445"/>
      <c r="GVO445"/>
      <c r="GVP445"/>
      <c r="GVQ445"/>
      <c r="GVR445"/>
      <c r="GVS445"/>
      <c r="GVT445"/>
      <c r="GVU445"/>
      <c r="GVV445"/>
      <c r="GVW445"/>
      <c r="GVX445"/>
      <c r="GVY445"/>
      <c r="GVZ445"/>
      <c r="GWA445"/>
      <c r="GWB445"/>
      <c r="GWC445"/>
      <c r="GWD445"/>
      <c r="GWE445"/>
      <c r="GWF445"/>
      <c r="GWG445"/>
      <c r="GWH445"/>
      <c r="GWI445"/>
      <c r="GWJ445"/>
      <c r="GWK445"/>
      <c r="GWL445"/>
      <c r="GWM445"/>
      <c r="GWN445"/>
      <c r="GWO445"/>
      <c r="GWP445"/>
      <c r="GWQ445"/>
      <c r="GWR445"/>
      <c r="GWS445"/>
      <c r="GWT445"/>
      <c r="GWU445"/>
      <c r="GWV445"/>
      <c r="GWW445"/>
      <c r="GWX445"/>
      <c r="GWY445"/>
      <c r="GWZ445"/>
      <c r="GXA445"/>
      <c r="GXB445"/>
      <c r="GXC445"/>
      <c r="GXD445"/>
      <c r="GXE445"/>
      <c r="GXF445"/>
      <c r="GXG445"/>
      <c r="GXH445"/>
      <c r="GXI445"/>
      <c r="GXJ445"/>
      <c r="GXK445"/>
      <c r="GXL445"/>
      <c r="GXM445"/>
      <c r="GXN445"/>
      <c r="GXO445"/>
      <c r="GXP445"/>
      <c r="GXQ445"/>
      <c r="GXR445"/>
      <c r="GXS445"/>
      <c r="GXT445"/>
      <c r="GXU445"/>
      <c r="GXV445"/>
      <c r="GXW445"/>
      <c r="GXX445"/>
      <c r="GXY445"/>
      <c r="GXZ445"/>
      <c r="GYA445"/>
      <c r="GYB445"/>
      <c r="GYC445"/>
      <c r="GYD445"/>
      <c r="GYE445"/>
      <c r="GYF445"/>
      <c r="GYG445"/>
      <c r="GYH445"/>
      <c r="GYI445"/>
      <c r="GYJ445"/>
      <c r="GYK445"/>
      <c r="GYL445"/>
      <c r="GYM445"/>
      <c r="GYN445"/>
      <c r="GYO445"/>
      <c r="GYP445"/>
      <c r="GYQ445"/>
      <c r="GYR445"/>
      <c r="GYS445"/>
      <c r="GYT445"/>
      <c r="GYU445"/>
      <c r="GYV445"/>
      <c r="GYW445"/>
      <c r="GYX445"/>
      <c r="GYY445"/>
      <c r="GYZ445"/>
      <c r="GZA445"/>
      <c r="GZB445"/>
      <c r="GZC445"/>
      <c r="GZD445"/>
      <c r="GZE445"/>
      <c r="GZF445"/>
      <c r="GZG445"/>
      <c r="GZH445"/>
      <c r="GZI445"/>
      <c r="GZJ445"/>
      <c r="GZK445"/>
      <c r="GZL445"/>
      <c r="GZM445"/>
      <c r="GZN445"/>
      <c r="GZO445"/>
      <c r="GZP445"/>
      <c r="GZQ445"/>
      <c r="GZR445"/>
      <c r="GZS445"/>
      <c r="GZT445"/>
      <c r="GZU445"/>
      <c r="GZV445"/>
      <c r="GZW445"/>
      <c r="GZX445"/>
      <c r="GZY445"/>
      <c r="GZZ445"/>
      <c r="HAA445"/>
      <c r="HAB445"/>
      <c r="HAC445"/>
      <c r="HAD445"/>
      <c r="HAE445"/>
      <c r="HAF445"/>
      <c r="HAG445"/>
      <c r="HAH445"/>
      <c r="HAI445"/>
      <c r="HAJ445"/>
      <c r="HAK445"/>
      <c r="HAL445"/>
      <c r="HAM445"/>
      <c r="HAN445"/>
      <c r="HAO445"/>
      <c r="HAP445"/>
      <c r="HAQ445"/>
      <c r="HAR445"/>
      <c r="HAS445"/>
      <c r="HAT445"/>
      <c r="HAU445"/>
      <c r="HAV445"/>
      <c r="HAW445"/>
      <c r="HAX445"/>
      <c r="HAY445"/>
      <c r="HAZ445"/>
      <c r="HBA445"/>
      <c r="HBB445"/>
      <c r="HBC445"/>
      <c r="HBD445"/>
      <c r="HBE445"/>
      <c r="HBF445"/>
      <c r="HBG445"/>
      <c r="HBH445"/>
      <c r="HBI445"/>
      <c r="HBJ445"/>
      <c r="HBK445"/>
      <c r="HBL445"/>
      <c r="HBM445"/>
      <c r="HBN445"/>
      <c r="HBO445"/>
      <c r="HBP445"/>
      <c r="HBQ445"/>
      <c r="HBR445"/>
      <c r="HBS445"/>
      <c r="HBT445"/>
      <c r="HBU445"/>
      <c r="HBV445"/>
      <c r="HBW445"/>
      <c r="HBX445"/>
      <c r="HBY445"/>
      <c r="HBZ445"/>
      <c r="HCA445"/>
      <c r="HCB445"/>
      <c r="HCC445"/>
      <c r="HCD445"/>
      <c r="HCE445"/>
      <c r="HCF445"/>
      <c r="HCG445"/>
      <c r="HCH445"/>
      <c r="HCI445"/>
      <c r="HCJ445"/>
      <c r="HCK445"/>
      <c r="HCL445"/>
      <c r="HCM445"/>
      <c r="HCN445"/>
      <c r="HCO445"/>
      <c r="HCP445"/>
      <c r="HCQ445"/>
      <c r="HCR445"/>
      <c r="HCS445"/>
      <c r="HCT445"/>
      <c r="HCU445"/>
      <c r="HCV445"/>
      <c r="HCW445"/>
      <c r="HCX445"/>
      <c r="HCY445"/>
      <c r="HCZ445"/>
      <c r="HDA445"/>
      <c r="HDB445"/>
      <c r="HDC445"/>
      <c r="HDD445"/>
      <c r="HDE445"/>
      <c r="HDF445"/>
      <c r="HDG445"/>
      <c r="HDH445"/>
      <c r="HDI445"/>
      <c r="HDJ445"/>
      <c r="HDK445"/>
      <c r="HDL445"/>
      <c r="HDM445"/>
      <c r="HDN445"/>
      <c r="HDO445"/>
      <c r="HDP445"/>
      <c r="HDQ445"/>
      <c r="HDR445"/>
      <c r="HDS445"/>
      <c r="HDT445"/>
      <c r="HDU445"/>
      <c r="HDV445"/>
      <c r="HDW445"/>
      <c r="HDX445"/>
      <c r="HDY445"/>
      <c r="HDZ445"/>
      <c r="HEA445"/>
      <c r="HEB445"/>
      <c r="HEC445"/>
      <c r="HED445"/>
      <c r="HEE445"/>
      <c r="HEF445"/>
      <c r="HEG445"/>
      <c r="HEH445"/>
      <c r="HEI445"/>
      <c r="HEJ445"/>
      <c r="HEK445"/>
      <c r="HEL445"/>
      <c r="HEM445"/>
      <c r="HEN445"/>
      <c r="HEO445"/>
      <c r="HEP445"/>
      <c r="HEQ445"/>
      <c r="HER445"/>
      <c r="HES445"/>
      <c r="HET445"/>
      <c r="HEU445"/>
      <c r="HEV445"/>
      <c r="HEW445"/>
      <c r="HEX445"/>
      <c r="HEY445"/>
      <c r="HEZ445"/>
      <c r="HFA445"/>
      <c r="HFB445"/>
      <c r="HFC445"/>
      <c r="HFD445"/>
      <c r="HFE445"/>
      <c r="HFF445"/>
      <c r="HFG445"/>
      <c r="HFH445"/>
      <c r="HFI445"/>
      <c r="HFJ445"/>
      <c r="HFK445"/>
      <c r="HFL445"/>
      <c r="HFM445"/>
      <c r="HFN445"/>
      <c r="HFO445"/>
      <c r="HFP445"/>
      <c r="HFQ445"/>
      <c r="HFR445"/>
      <c r="HFS445"/>
      <c r="HFT445"/>
      <c r="HFU445"/>
      <c r="HFV445"/>
      <c r="HFW445"/>
      <c r="HFX445"/>
      <c r="HFY445"/>
      <c r="HFZ445"/>
      <c r="HGA445"/>
      <c r="HGB445"/>
      <c r="HGC445"/>
      <c r="HGD445"/>
      <c r="HGE445"/>
      <c r="HGF445"/>
      <c r="HGG445"/>
      <c r="HGH445"/>
      <c r="HGI445"/>
      <c r="HGJ445"/>
      <c r="HGK445"/>
      <c r="HGL445"/>
      <c r="HGM445"/>
      <c r="HGN445"/>
      <c r="HGO445"/>
      <c r="HGP445"/>
      <c r="HGQ445"/>
      <c r="HGR445"/>
      <c r="HGS445"/>
      <c r="HGT445"/>
      <c r="HGU445"/>
      <c r="HGV445"/>
      <c r="HGW445"/>
      <c r="HGX445"/>
      <c r="HGY445"/>
      <c r="HGZ445"/>
      <c r="HHA445"/>
      <c r="HHB445"/>
      <c r="HHC445"/>
      <c r="HHD445"/>
      <c r="HHE445"/>
      <c r="HHF445"/>
      <c r="HHG445"/>
      <c r="HHH445"/>
      <c r="HHI445"/>
      <c r="HHJ445"/>
      <c r="HHK445"/>
      <c r="HHL445"/>
      <c r="HHM445"/>
      <c r="HHN445"/>
      <c r="HHO445"/>
      <c r="HHP445"/>
      <c r="HHQ445"/>
      <c r="HHR445"/>
      <c r="HHS445"/>
      <c r="HHT445"/>
      <c r="HHU445"/>
      <c r="HHV445"/>
      <c r="HHW445"/>
      <c r="HHX445"/>
      <c r="HHY445"/>
      <c r="HHZ445"/>
      <c r="HIA445"/>
      <c r="HIB445"/>
      <c r="HIC445"/>
      <c r="HID445"/>
      <c r="HIE445"/>
      <c r="HIF445"/>
      <c r="HIG445"/>
      <c r="HIH445"/>
      <c r="HII445"/>
      <c r="HIJ445"/>
      <c r="HIK445"/>
      <c r="HIL445"/>
      <c r="HIM445"/>
      <c r="HIN445"/>
      <c r="HIO445"/>
      <c r="HIP445"/>
      <c r="HIQ445"/>
      <c r="HIR445"/>
      <c r="HIS445"/>
      <c r="HIT445"/>
      <c r="HIU445"/>
      <c r="HIV445"/>
      <c r="HIW445"/>
      <c r="HIX445"/>
      <c r="HIY445"/>
      <c r="HIZ445"/>
      <c r="HJA445"/>
      <c r="HJB445"/>
      <c r="HJC445"/>
      <c r="HJD445"/>
      <c r="HJE445"/>
      <c r="HJF445"/>
      <c r="HJG445"/>
      <c r="HJH445"/>
      <c r="HJI445"/>
      <c r="HJJ445"/>
      <c r="HJK445"/>
      <c r="HJL445"/>
      <c r="HJM445"/>
      <c r="HJN445"/>
      <c r="HJO445"/>
      <c r="HJP445"/>
      <c r="HJQ445"/>
      <c r="HJR445"/>
      <c r="HJS445"/>
      <c r="HJT445"/>
      <c r="HJU445"/>
      <c r="HJV445"/>
      <c r="HJW445"/>
      <c r="HJX445"/>
      <c r="HJY445"/>
      <c r="HJZ445"/>
      <c r="HKA445"/>
      <c r="HKB445"/>
      <c r="HKC445"/>
      <c r="HKD445"/>
      <c r="HKE445"/>
      <c r="HKF445"/>
      <c r="HKG445"/>
      <c r="HKH445"/>
      <c r="HKI445"/>
      <c r="HKJ445"/>
      <c r="HKK445"/>
      <c r="HKL445"/>
      <c r="HKM445"/>
      <c r="HKN445"/>
      <c r="HKO445"/>
      <c r="HKP445"/>
      <c r="HKQ445"/>
      <c r="HKR445"/>
      <c r="HKS445"/>
      <c r="HKT445"/>
      <c r="HKU445"/>
      <c r="HKV445"/>
      <c r="HKW445"/>
      <c r="HKX445"/>
      <c r="HKY445"/>
      <c r="HKZ445"/>
      <c r="HLA445"/>
      <c r="HLB445"/>
      <c r="HLC445"/>
      <c r="HLD445"/>
      <c r="HLE445"/>
      <c r="HLF445"/>
      <c r="HLG445"/>
      <c r="HLH445"/>
      <c r="HLI445"/>
      <c r="HLJ445"/>
      <c r="HLK445"/>
      <c r="HLL445"/>
      <c r="HLM445"/>
      <c r="HLN445"/>
      <c r="HLO445"/>
      <c r="HLP445"/>
      <c r="HLQ445"/>
      <c r="HLR445"/>
      <c r="HLS445"/>
      <c r="HLT445"/>
      <c r="HLU445"/>
      <c r="HLV445"/>
      <c r="HLW445"/>
      <c r="HLX445"/>
      <c r="HLY445"/>
      <c r="HLZ445"/>
      <c r="HMA445"/>
      <c r="HMB445"/>
      <c r="HMC445"/>
      <c r="HMD445"/>
      <c r="HME445"/>
      <c r="HMF445"/>
      <c r="HMG445"/>
      <c r="HMH445"/>
      <c r="HMI445"/>
      <c r="HMJ445"/>
      <c r="HMK445"/>
      <c r="HML445"/>
      <c r="HMM445"/>
      <c r="HMN445"/>
      <c r="HMO445"/>
      <c r="HMP445"/>
      <c r="HMQ445"/>
      <c r="HMR445"/>
      <c r="HMS445"/>
      <c r="HMT445"/>
      <c r="HMU445"/>
      <c r="HMV445"/>
      <c r="HMW445"/>
      <c r="HMX445"/>
      <c r="HMY445"/>
      <c r="HMZ445"/>
      <c r="HNA445"/>
      <c r="HNB445"/>
      <c r="HNC445"/>
      <c r="HND445"/>
      <c r="HNE445"/>
      <c r="HNF445"/>
      <c r="HNG445"/>
      <c r="HNH445"/>
      <c r="HNI445"/>
      <c r="HNJ445"/>
      <c r="HNK445"/>
      <c r="HNL445"/>
      <c r="HNM445"/>
      <c r="HNN445"/>
      <c r="HNO445"/>
      <c r="HNP445"/>
      <c r="HNQ445"/>
      <c r="HNR445"/>
      <c r="HNS445"/>
      <c r="HNT445"/>
      <c r="HNU445"/>
      <c r="HNV445"/>
      <c r="HNW445"/>
      <c r="HNX445"/>
      <c r="HNY445"/>
      <c r="HNZ445"/>
      <c r="HOA445"/>
      <c r="HOB445"/>
      <c r="HOC445"/>
      <c r="HOD445"/>
      <c r="HOE445"/>
      <c r="HOF445"/>
      <c r="HOG445"/>
      <c r="HOH445"/>
      <c r="HOI445"/>
      <c r="HOJ445"/>
      <c r="HOK445"/>
      <c r="HOL445"/>
      <c r="HOM445"/>
      <c r="HON445"/>
      <c r="HOO445"/>
      <c r="HOP445"/>
      <c r="HOQ445"/>
      <c r="HOR445"/>
      <c r="HOS445"/>
      <c r="HOT445"/>
      <c r="HOU445"/>
      <c r="HOV445"/>
      <c r="HOW445"/>
      <c r="HOX445"/>
      <c r="HOY445"/>
      <c r="HOZ445"/>
      <c r="HPA445"/>
      <c r="HPB445"/>
      <c r="HPC445"/>
      <c r="HPD445"/>
      <c r="HPE445"/>
      <c r="HPF445"/>
      <c r="HPG445"/>
      <c r="HPH445"/>
      <c r="HPI445"/>
      <c r="HPJ445"/>
      <c r="HPK445"/>
      <c r="HPL445"/>
      <c r="HPM445"/>
      <c r="HPN445"/>
      <c r="HPO445"/>
      <c r="HPP445"/>
      <c r="HPQ445"/>
      <c r="HPR445"/>
      <c r="HPS445"/>
      <c r="HPT445"/>
      <c r="HPU445"/>
      <c r="HPV445"/>
      <c r="HPW445"/>
      <c r="HPX445"/>
      <c r="HPY445"/>
      <c r="HPZ445"/>
      <c r="HQA445"/>
      <c r="HQB445"/>
      <c r="HQC445"/>
      <c r="HQD445"/>
      <c r="HQE445"/>
      <c r="HQF445"/>
      <c r="HQG445"/>
      <c r="HQH445"/>
      <c r="HQI445"/>
      <c r="HQJ445"/>
      <c r="HQK445"/>
      <c r="HQL445"/>
      <c r="HQM445"/>
      <c r="HQN445"/>
      <c r="HQO445"/>
      <c r="HQP445"/>
      <c r="HQQ445"/>
      <c r="HQR445"/>
      <c r="HQS445"/>
      <c r="HQT445"/>
      <c r="HQU445"/>
      <c r="HQV445"/>
      <c r="HQW445"/>
      <c r="HQX445"/>
      <c r="HQY445"/>
      <c r="HQZ445"/>
      <c r="HRA445"/>
      <c r="HRB445"/>
      <c r="HRC445"/>
      <c r="HRD445"/>
      <c r="HRE445"/>
      <c r="HRF445"/>
      <c r="HRG445"/>
      <c r="HRH445"/>
      <c r="HRI445"/>
      <c r="HRJ445"/>
      <c r="HRK445"/>
      <c r="HRL445"/>
      <c r="HRM445"/>
      <c r="HRN445"/>
      <c r="HRO445"/>
      <c r="HRP445"/>
      <c r="HRQ445"/>
      <c r="HRR445"/>
      <c r="HRS445"/>
      <c r="HRT445"/>
      <c r="HRU445"/>
      <c r="HRV445"/>
      <c r="HRW445"/>
      <c r="HRX445"/>
      <c r="HRY445"/>
      <c r="HRZ445"/>
      <c r="HSA445"/>
      <c r="HSB445"/>
      <c r="HSC445"/>
      <c r="HSD445"/>
      <c r="HSE445"/>
      <c r="HSF445"/>
      <c r="HSG445"/>
      <c r="HSH445"/>
      <c r="HSI445"/>
      <c r="HSJ445"/>
      <c r="HSK445"/>
      <c r="HSL445"/>
      <c r="HSM445"/>
      <c r="HSN445"/>
      <c r="HSO445"/>
      <c r="HSP445"/>
      <c r="HSQ445"/>
      <c r="HSR445"/>
      <c r="HSS445"/>
      <c r="HST445"/>
      <c r="HSU445"/>
      <c r="HSV445"/>
      <c r="HSW445"/>
      <c r="HSX445"/>
      <c r="HSY445"/>
      <c r="HSZ445"/>
      <c r="HTA445"/>
      <c r="HTB445"/>
      <c r="HTC445"/>
      <c r="HTD445"/>
      <c r="HTE445"/>
      <c r="HTF445"/>
      <c r="HTG445"/>
      <c r="HTH445"/>
      <c r="HTI445"/>
      <c r="HTJ445"/>
      <c r="HTK445"/>
      <c r="HTL445"/>
      <c r="HTM445"/>
      <c r="HTN445"/>
      <c r="HTO445"/>
      <c r="HTP445"/>
      <c r="HTQ445"/>
      <c r="HTR445"/>
      <c r="HTS445"/>
      <c r="HTT445"/>
      <c r="HTU445"/>
      <c r="HTV445"/>
      <c r="HTW445"/>
      <c r="HTX445"/>
      <c r="HTY445"/>
      <c r="HTZ445"/>
      <c r="HUA445"/>
      <c r="HUB445"/>
      <c r="HUC445"/>
      <c r="HUD445"/>
      <c r="HUE445"/>
      <c r="HUF445"/>
      <c r="HUG445"/>
      <c r="HUH445"/>
      <c r="HUI445"/>
      <c r="HUJ445"/>
      <c r="HUK445"/>
      <c r="HUL445"/>
      <c r="HUM445"/>
      <c r="HUN445"/>
      <c r="HUO445"/>
      <c r="HUP445"/>
      <c r="HUQ445"/>
      <c r="HUR445"/>
      <c r="HUS445"/>
      <c r="HUT445"/>
      <c r="HUU445"/>
      <c r="HUV445"/>
      <c r="HUW445"/>
      <c r="HUX445"/>
      <c r="HUY445"/>
      <c r="HUZ445"/>
      <c r="HVA445"/>
      <c r="HVB445"/>
      <c r="HVC445"/>
      <c r="HVD445"/>
      <c r="HVE445"/>
      <c r="HVF445"/>
      <c r="HVG445"/>
      <c r="HVH445"/>
      <c r="HVI445"/>
      <c r="HVJ445"/>
      <c r="HVK445"/>
      <c r="HVL445"/>
      <c r="HVM445"/>
      <c r="HVN445"/>
      <c r="HVO445"/>
      <c r="HVP445"/>
      <c r="HVQ445"/>
      <c r="HVR445"/>
      <c r="HVS445"/>
      <c r="HVT445"/>
      <c r="HVU445"/>
      <c r="HVV445"/>
      <c r="HVW445"/>
      <c r="HVX445"/>
      <c r="HVY445"/>
      <c r="HVZ445"/>
      <c r="HWA445"/>
      <c r="HWB445"/>
      <c r="HWC445"/>
      <c r="HWD445"/>
      <c r="HWE445"/>
      <c r="HWF445"/>
      <c r="HWG445"/>
      <c r="HWH445"/>
      <c r="HWI445"/>
      <c r="HWJ445"/>
      <c r="HWK445"/>
      <c r="HWL445"/>
      <c r="HWM445"/>
      <c r="HWN445"/>
      <c r="HWO445"/>
      <c r="HWP445"/>
      <c r="HWQ445"/>
      <c r="HWR445"/>
      <c r="HWS445"/>
      <c r="HWT445"/>
      <c r="HWU445"/>
      <c r="HWV445"/>
      <c r="HWW445"/>
      <c r="HWX445"/>
      <c r="HWY445"/>
      <c r="HWZ445"/>
      <c r="HXA445"/>
      <c r="HXB445"/>
      <c r="HXC445"/>
      <c r="HXD445"/>
      <c r="HXE445"/>
      <c r="HXF445"/>
      <c r="HXG445"/>
      <c r="HXH445"/>
      <c r="HXI445"/>
      <c r="HXJ445"/>
      <c r="HXK445"/>
      <c r="HXL445"/>
      <c r="HXM445"/>
      <c r="HXN445"/>
      <c r="HXO445"/>
      <c r="HXP445"/>
      <c r="HXQ445"/>
      <c r="HXR445"/>
      <c r="HXS445"/>
      <c r="HXT445"/>
      <c r="HXU445"/>
      <c r="HXV445"/>
      <c r="HXW445"/>
      <c r="HXX445"/>
      <c r="HXY445"/>
      <c r="HXZ445"/>
      <c r="HYA445"/>
      <c r="HYB445"/>
      <c r="HYC445"/>
      <c r="HYD445"/>
      <c r="HYE445"/>
      <c r="HYF445"/>
      <c r="HYG445"/>
      <c r="HYH445"/>
      <c r="HYI445"/>
      <c r="HYJ445"/>
      <c r="HYK445"/>
      <c r="HYL445"/>
      <c r="HYM445"/>
      <c r="HYN445"/>
      <c r="HYO445"/>
      <c r="HYP445"/>
      <c r="HYQ445"/>
      <c r="HYR445"/>
      <c r="HYS445"/>
      <c r="HYT445"/>
      <c r="HYU445"/>
      <c r="HYV445"/>
      <c r="HYW445"/>
      <c r="HYX445"/>
      <c r="HYY445"/>
      <c r="HYZ445"/>
      <c r="HZA445"/>
      <c r="HZB445"/>
      <c r="HZC445"/>
      <c r="HZD445"/>
      <c r="HZE445"/>
      <c r="HZF445"/>
      <c r="HZG445"/>
      <c r="HZH445"/>
      <c r="HZI445"/>
      <c r="HZJ445"/>
      <c r="HZK445"/>
      <c r="HZL445"/>
      <c r="HZM445"/>
      <c r="HZN445"/>
      <c r="HZO445"/>
      <c r="HZP445"/>
      <c r="HZQ445"/>
      <c r="HZR445"/>
      <c r="HZS445"/>
      <c r="HZT445"/>
      <c r="HZU445"/>
      <c r="HZV445"/>
      <c r="HZW445"/>
      <c r="HZX445"/>
      <c r="HZY445"/>
      <c r="HZZ445"/>
      <c r="IAA445"/>
      <c r="IAB445"/>
      <c r="IAC445"/>
      <c r="IAD445"/>
      <c r="IAE445"/>
      <c r="IAF445"/>
      <c r="IAG445"/>
      <c r="IAH445"/>
      <c r="IAI445"/>
      <c r="IAJ445"/>
      <c r="IAK445"/>
      <c r="IAL445"/>
      <c r="IAM445"/>
      <c r="IAN445"/>
      <c r="IAO445"/>
      <c r="IAP445"/>
      <c r="IAQ445"/>
      <c r="IAR445"/>
      <c r="IAS445"/>
      <c r="IAT445"/>
      <c r="IAU445"/>
      <c r="IAV445"/>
      <c r="IAW445"/>
      <c r="IAX445"/>
      <c r="IAY445"/>
      <c r="IAZ445"/>
      <c r="IBA445"/>
      <c r="IBB445"/>
      <c r="IBC445"/>
      <c r="IBD445"/>
      <c r="IBE445"/>
      <c r="IBF445"/>
      <c r="IBG445"/>
      <c r="IBH445"/>
      <c r="IBI445"/>
      <c r="IBJ445"/>
      <c r="IBK445"/>
      <c r="IBL445"/>
      <c r="IBM445"/>
      <c r="IBN445"/>
      <c r="IBO445"/>
      <c r="IBP445"/>
      <c r="IBQ445"/>
      <c r="IBR445"/>
      <c r="IBS445"/>
      <c r="IBT445"/>
      <c r="IBU445"/>
      <c r="IBV445"/>
      <c r="IBW445"/>
      <c r="IBX445"/>
      <c r="IBY445"/>
      <c r="IBZ445"/>
      <c r="ICA445"/>
      <c r="ICB445"/>
      <c r="ICC445"/>
      <c r="ICD445"/>
      <c r="ICE445"/>
      <c r="ICF445"/>
      <c r="ICG445"/>
      <c r="ICH445"/>
      <c r="ICI445"/>
      <c r="ICJ445"/>
      <c r="ICK445"/>
      <c r="ICL445"/>
      <c r="ICM445"/>
      <c r="ICN445"/>
      <c r="ICO445"/>
      <c r="ICP445"/>
      <c r="ICQ445"/>
      <c r="ICR445"/>
      <c r="ICS445"/>
      <c r="ICT445"/>
      <c r="ICU445"/>
      <c r="ICV445"/>
      <c r="ICW445"/>
      <c r="ICX445"/>
      <c r="ICY445"/>
      <c r="ICZ445"/>
      <c r="IDA445"/>
      <c r="IDB445"/>
      <c r="IDC445"/>
      <c r="IDD445"/>
      <c r="IDE445"/>
      <c r="IDF445"/>
      <c r="IDG445"/>
      <c r="IDH445"/>
      <c r="IDI445"/>
      <c r="IDJ445"/>
      <c r="IDK445"/>
      <c r="IDL445"/>
      <c r="IDM445"/>
      <c r="IDN445"/>
      <c r="IDO445"/>
      <c r="IDP445"/>
      <c r="IDQ445"/>
      <c r="IDR445"/>
      <c r="IDS445"/>
      <c r="IDT445"/>
      <c r="IDU445"/>
      <c r="IDV445"/>
      <c r="IDW445"/>
      <c r="IDX445"/>
      <c r="IDY445"/>
      <c r="IDZ445"/>
      <c r="IEA445"/>
      <c r="IEB445"/>
      <c r="IEC445"/>
      <c r="IED445"/>
      <c r="IEE445"/>
      <c r="IEF445"/>
      <c r="IEG445"/>
      <c r="IEH445"/>
      <c r="IEI445"/>
      <c r="IEJ445"/>
      <c r="IEK445"/>
      <c r="IEL445"/>
      <c r="IEM445"/>
      <c r="IEN445"/>
      <c r="IEO445"/>
      <c r="IEP445"/>
      <c r="IEQ445"/>
      <c r="IER445"/>
      <c r="IES445"/>
      <c r="IET445"/>
      <c r="IEU445"/>
      <c r="IEV445"/>
      <c r="IEW445"/>
      <c r="IEX445"/>
      <c r="IEY445"/>
      <c r="IEZ445"/>
      <c r="IFA445"/>
      <c r="IFB445"/>
      <c r="IFC445"/>
      <c r="IFD445"/>
      <c r="IFE445"/>
      <c r="IFF445"/>
      <c r="IFG445"/>
      <c r="IFH445"/>
      <c r="IFI445"/>
      <c r="IFJ445"/>
      <c r="IFK445"/>
      <c r="IFL445"/>
      <c r="IFM445"/>
      <c r="IFN445"/>
      <c r="IFO445"/>
      <c r="IFP445"/>
      <c r="IFQ445"/>
      <c r="IFR445"/>
      <c r="IFS445"/>
      <c r="IFT445"/>
      <c r="IFU445"/>
      <c r="IFV445"/>
      <c r="IFW445"/>
      <c r="IFX445"/>
      <c r="IFY445"/>
      <c r="IFZ445"/>
      <c r="IGA445"/>
      <c r="IGB445"/>
      <c r="IGC445"/>
      <c r="IGD445"/>
      <c r="IGE445"/>
      <c r="IGF445"/>
      <c r="IGG445"/>
      <c r="IGH445"/>
      <c r="IGI445"/>
      <c r="IGJ445"/>
      <c r="IGK445"/>
      <c r="IGL445"/>
      <c r="IGM445"/>
      <c r="IGN445"/>
      <c r="IGO445"/>
      <c r="IGP445"/>
      <c r="IGQ445"/>
      <c r="IGR445"/>
      <c r="IGS445"/>
      <c r="IGT445"/>
      <c r="IGU445"/>
      <c r="IGV445"/>
      <c r="IGW445"/>
      <c r="IGX445"/>
      <c r="IGY445"/>
      <c r="IGZ445"/>
      <c r="IHA445"/>
      <c r="IHB445"/>
      <c r="IHC445"/>
      <c r="IHD445"/>
      <c r="IHE445"/>
      <c r="IHF445"/>
      <c r="IHG445"/>
      <c r="IHH445"/>
      <c r="IHI445"/>
      <c r="IHJ445"/>
      <c r="IHK445"/>
      <c r="IHL445"/>
      <c r="IHM445"/>
      <c r="IHN445"/>
      <c r="IHO445"/>
      <c r="IHP445"/>
      <c r="IHQ445"/>
      <c r="IHR445"/>
      <c r="IHS445"/>
      <c r="IHT445"/>
      <c r="IHU445"/>
      <c r="IHV445"/>
      <c r="IHW445"/>
      <c r="IHX445"/>
      <c r="IHY445"/>
      <c r="IHZ445"/>
      <c r="IIA445"/>
      <c r="IIB445"/>
      <c r="IIC445"/>
      <c r="IID445"/>
      <c r="IIE445"/>
      <c r="IIF445"/>
      <c r="IIG445"/>
      <c r="IIH445"/>
      <c r="III445"/>
      <c r="IIJ445"/>
      <c r="IIK445"/>
      <c r="IIL445"/>
      <c r="IIM445"/>
      <c r="IIN445"/>
      <c r="IIO445"/>
      <c r="IIP445"/>
      <c r="IIQ445"/>
      <c r="IIR445"/>
      <c r="IIS445"/>
      <c r="IIT445"/>
      <c r="IIU445"/>
      <c r="IIV445"/>
      <c r="IIW445"/>
      <c r="IIX445"/>
      <c r="IIY445"/>
      <c r="IIZ445"/>
      <c r="IJA445"/>
      <c r="IJB445"/>
      <c r="IJC445"/>
      <c r="IJD445"/>
      <c r="IJE445"/>
      <c r="IJF445"/>
      <c r="IJG445"/>
      <c r="IJH445"/>
      <c r="IJI445"/>
      <c r="IJJ445"/>
      <c r="IJK445"/>
      <c r="IJL445"/>
      <c r="IJM445"/>
      <c r="IJN445"/>
      <c r="IJO445"/>
      <c r="IJP445"/>
      <c r="IJQ445"/>
      <c r="IJR445"/>
      <c r="IJS445"/>
      <c r="IJT445"/>
      <c r="IJU445"/>
      <c r="IJV445"/>
      <c r="IJW445"/>
      <c r="IJX445"/>
      <c r="IJY445"/>
      <c r="IJZ445"/>
      <c r="IKA445"/>
      <c r="IKB445"/>
      <c r="IKC445"/>
      <c r="IKD445"/>
      <c r="IKE445"/>
      <c r="IKF445"/>
      <c r="IKG445"/>
      <c r="IKH445"/>
      <c r="IKI445"/>
      <c r="IKJ445"/>
      <c r="IKK445"/>
      <c r="IKL445"/>
      <c r="IKM445"/>
      <c r="IKN445"/>
      <c r="IKO445"/>
      <c r="IKP445"/>
      <c r="IKQ445"/>
      <c r="IKR445"/>
      <c r="IKS445"/>
      <c r="IKT445"/>
      <c r="IKU445"/>
      <c r="IKV445"/>
      <c r="IKW445"/>
      <c r="IKX445"/>
      <c r="IKY445"/>
      <c r="IKZ445"/>
      <c r="ILA445"/>
      <c r="ILB445"/>
      <c r="ILC445"/>
      <c r="ILD445"/>
      <c r="ILE445"/>
      <c r="ILF445"/>
      <c r="ILG445"/>
      <c r="ILH445"/>
      <c r="ILI445"/>
      <c r="ILJ445"/>
      <c r="ILK445"/>
      <c r="ILL445"/>
      <c r="ILM445"/>
      <c r="ILN445"/>
      <c r="ILO445"/>
      <c r="ILP445"/>
      <c r="ILQ445"/>
      <c r="ILR445"/>
      <c r="ILS445"/>
      <c r="ILT445"/>
      <c r="ILU445"/>
      <c r="ILV445"/>
      <c r="ILW445"/>
      <c r="ILX445"/>
      <c r="ILY445"/>
      <c r="ILZ445"/>
      <c r="IMA445"/>
      <c r="IMB445"/>
      <c r="IMC445"/>
      <c r="IMD445"/>
      <c r="IME445"/>
      <c r="IMF445"/>
      <c r="IMG445"/>
      <c r="IMH445"/>
      <c r="IMI445"/>
      <c r="IMJ445"/>
      <c r="IMK445"/>
      <c r="IML445"/>
      <c r="IMM445"/>
      <c r="IMN445"/>
      <c r="IMO445"/>
      <c r="IMP445"/>
      <c r="IMQ445"/>
      <c r="IMR445"/>
      <c r="IMS445"/>
      <c r="IMT445"/>
      <c r="IMU445"/>
      <c r="IMV445"/>
      <c r="IMW445"/>
      <c r="IMX445"/>
      <c r="IMY445"/>
      <c r="IMZ445"/>
      <c r="INA445"/>
      <c r="INB445"/>
      <c r="INC445"/>
      <c r="IND445"/>
      <c r="INE445"/>
      <c r="INF445"/>
      <c r="ING445"/>
      <c r="INH445"/>
      <c r="INI445"/>
      <c r="INJ445"/>
      <c r="INK445"/>
      <c r="INL445"/>
      <c r="INM445"/>
      <c r="INN445"/>
      <c r="INO445"/>
      <c r="INP445"/>
      <c r="INQ445"/>
      <c r="INR445"/>
      <c r="INS445"/>
      <c r="INT445"/>
      <c r="INU445"/>
      <c r="INV445"/>
      <c r="INW445"/>
      <c r="INX445"/>
      <c r="INY445"/>
      <c r="INZ445"/>
      <c r="IOA445"/>
      <c r="IOB445"/>
      <c r="IOC445"/>
      <c r="IOD445"/>
      <c r="IOE445"/>
      <c r="IOF445"/>
      <c r="IOG445"/>
      <c r="IOH445"/>
      <c r="IOI445"/>
      <c r="IOJ445"/>
      <c r="IOK445"/>
      <c r="IOL445"/>
      <c r="IOM445"/>
      <c r="ION445"/>
      <c r="IOO445"/>
      <c r="IOP445"/>
      <c r="IOQ445"/>
      <c r="IOR445"/>
      <c r="IOS445"/>
      <c r="IOT445"/>
      <c r="IOU445"/>
      <c r="IOV445"/>
      <c r="IOW445"/>
      <c r="IOX445"/>
      <c r="IOY445"/>
      <c r="IOZ445"/>
      <c r="IPA445"/>
      <c r="IPB445"/>
      <c r="IPC445"/>
      <c r="IPD445"/>
      <c r="IPE445"/>
      <c r="IPF445"/>
      <c r="IPG445"/>
      <c r="IPH445"/>
      <c r="IPI445"/>
      <c r="IPJ445"/>
      <c r="IPK445"/>
      <c r="IPL445"/>
      <c r="IPM445"/>
      <c r="IPN445"/>
      <c r="IPO445"/>
      <c r="IPP445"/>
      <c r="IPQ445"/>
      <c r="IPR445"/>
      <c r="IPS445"/>
      <c r="IPT445"/>
      <c r="IPU445"/>
      <c r="IPV445"/>
      <c r="IPW445"/>
      <c r="IPX445"/>
      <c r="IPY445"/>
      <c r="IPZ445"/>
      <c r="IQA445"/>
      <c r="IQB445"/>
      <c r="IQC445"/>
      <c r="IQD445"/>
      <c r="IQE445"/>
      <c r="IQF445"/>
      <c r="IQG445"/>
      <c r="IQH445"/>
      <c r="IQI445"/>
      <c r="IQJ445"/>
      <c r="IQK445"/>
      <c r="IQL445"/>
      <c r="IQM445"/>
      <c r="IQN445"/>
      <c r="IQO445"/>
      <c r="IQP445"/>
      <c r="IQQ445"/>
      <c r="IQR445"/>
      <c r="IQS445"/>
      <c r="IQT445"/>
      <c r="IQU445"/>
      <c r="IQV445"/>
      <c r="IQW445"/>
      <c r="IQX445"/>
      <c r="IQY445"/>
      <c r="IQZ445"/>
      <c r="IRA445"/>
      <c r="IRB445"/>
      <c r="IRC445"/>
      <c r="IRD445"/>
      <c r="IRE445"/>
      <c r="IRF445"/>
      <c r="IRG445"/>
      <c r="IRH445"/>
      <c r="IRI445"/>
      <c r="IRJ445"/>
      <c r="IRK445"/>
      <c r="IRL445"/>
      <c r="IRM445"/>
      <c r="IRN445"/>
      <c r="IRO445"/>
      <c r="IRP445"/>
      <c r="IRQ445"/>
      <c r="IRR445"/>
      <c r="IRS445"/>
      <c r="IRT445"/>
      <c r="IRU445"/>
      <c r="IRV445"/>
      <c r="IRW445"/>
      <c r="IRX445"/>
      <c r="IRY445"/>
      <c r="IRZ445"/>
      <c r="ISA445"/>
      <c r="ISB445"/>
      <c r="ISC445"/>
      <c r="ISD445"/>
      <c r="ISE445"/>
      <c r="ISF445"/>
      <c r="ISG445"/>
      <c r="ISH445"/>
      <c r="ISI445"/>
      <c r="ISJ445"/>
      <c r="ISK445"/>
      <c r="ISL445"/>
      <c r="ISM445"/>
      <c r="ISN445"/>
      <c r="ISO445"/>
      <c r="ISP445"/>
      <c r="ISQ445"/>
      <c r="ISR445"/>
      <c r="ISS445"/>
      <c r="IST445"/>
      <c r="ISU445"/>
      <c r="ISV445"/>
      <c r="ISW445"/>
      <c r="ISX445"/>
      <c r="ISY445"/>
      <c r="ISZ445"/>
      <c r="ITA445"/>
      <c r="ITB445"/>
      <c r="ITC445"/>
      <c r="ITD445"/>
      <c r="ITE445"/>
      <c r="ITF445"/>
      <c r="ITG445"/>
      <c r="ITH445"/>
      <c r="ITI445"/>
      <c r="ITJ445"/>
      <c r="ITK445"/>
      <c r="ITL445"/>
      <c r="ITM445"/>
      <c r="ITN445"/>
      <c r="ITO445"/>
      <c r="ITP445"/>
      <c r="ITQ445"/>
      <c r="ITR445"/>
      <c r="ITS445"/>
      <c r="ITT445"/>
      <c r="ITU445"/>
      <c r="ITV445"/>
      <c r="ITW445"/>
      <c r="ITX445"/>
      <c r="ITY445"/>
      <c r="ITZ445"/>
      <c r="IUA445"/>
      <c r="IUB445"/>
      <c r="IUC445"/>
      <c r="IUD445"/>
      <c r="IUE445"/>
      <c r="IUF445"/>
      <c r="IUG445"/>
      <c r="IUH445"/>
      <c r="IUI445"/>
      <c r="IUJ445"/>
      <c r="IUK445"/>
      <c r="IUL445"/>
      <c r="IUM445"/>
      <c r="IUN445"/>
      <c r="IUO445"/>
      <c r="IUP445"/>
      <c r="IUQ445"/>
      <c r="IUR445"/>
      <c r="IUS445"/>
      <c r="IUT445"/>
      <c r="IUU445"/>
      <c r="IUV445"/>
      <c r="IUW445"/>
      <c r="IUX445"/>
      <c r="IUY445"/>
      <c r="IUZ445"/>
      <c r="IVA445"/>
      <c r="IVB445"/>
      <c r="IVC445"/>
      <c r="IVD445"/>
      <c r="IVE445"/>
      <c r="IVF445"/>
      <c r="IVG445"/>
      <c r="IVH445"/>
      <c r="IVI445"/>
      <c r="IVJ445"/>
      <c r="IVK445"/>
      <c r="IVL445"/>
      <c r="IVM445"/>
      <c r="IVN445"/>
      <c r="IVO445"/>
      <c r="IVP445"/>
      <c r="IVQ445"/>
      <c r="IVR445"/>
      <c r="IVS445"/>
      <c r="IVT445"/>
      <c r="IVU445"/>
      <c r="IVV445"/>
      <c r="IVW445"/>
      <c r="IVX445"/>
      <c r="IVY445"/>
      <c r="IVZ445"/>
      <c r="IWA445"/>
      <c r="IWB445"/>
      <c r="IWC445"/>
      <c r="IWD445"/>
      <c r="IWE445"/>
      <c r="IWF445"/>
      <c r="IWG445"/>
      <c r="IWH445"/>
      <c r="IWI445"/>
      <c r="IWJ445"/>
      <c r="IWK445"/>
      <c r="IWL445"/>
      <c r="IWM445"/>
      <c r="IWN445"/>
      <c r="IWO445"/>
      <c r="IWP445"/>
      <c r="IWQ445"/>
      <c r="IWR445"/>
      <c r="IWS445"/>
      <c r="IWT445"/>
      <c r="IWU445"/>
      <c r="IWV445"/>
      <c r="IWW445"/>
      <c r="IWX445"/>
      <c r="IWY445"/>
      <c r="IWZ445"/>
      <c r="IXA445"/>
      <c r="IXB445"/>
      <c r="IXC445"/>
      <c r="IXD445"/>
      <c r="IXE445"/>
      <c r="IXF445"/>
      <c r="IXG445"/>
      <c r="IXH445"/>
      <c r="IXI445"/>
      <c r="IXJ445"/>
      <c r="IXK445"/>
      <c r="IXL445"/>
      <c r="IXM445"/>
      <c r="IXN445"/>
      <c r="IXO445"/>
      <c r="IXP445"/>
      <c r="IXQ445"/>
      <c r="IXR445"/>
      <c r="IXS445"/>
      <c r="IXT445"/>
      <c r="IXU445"/>
      <c r="IXV445"/>
      <c r="IXW445"/>
      <c r="IXX445"/>
      <c r="IXY445"/>
      <c r="IXZ445"/>
      <c r="IYA445"/>
      <c r="IYB445"/>
      <c r="IYC445"/>
      <c r="IYD445"/>
      <c r="IYE445"/>
      <c r="IYF445"/>
      <c r="IYG445"/>
      <c r="IYH445"/>
      <c r="IYI445"/>
      <c r="IYJ445"/>
      <c r="IYK445"/>
      <c r="IYL445"/>
      <c r="IYM445"/>
      <c r="IYN445"/>
      <c r="IYO445"/>
      <c r="IYP445"/>
      <c r="IYQ445"/>
      <c r="IYR445"/>
      <c r="IYS445"/>
      <c r="IYT445"/>
      <c r="IYU445"/>
      <c r="IYV445"/>
      <c r="IYW445"/>
      <c r="IYX445"/>
      <c r="IYY445"/>
      <c r="IYZ445"/>
      <c r="IZA445"/>
      <c r="IZB445"/>
      <c r="IZC445"/>
      <c r="IZD445"/>
      <c r="IZE445"/>
      <c r="IZF445"/>
      <c r="IZG445"/>
      <c r="IZH445"/>
      <c r="IZI445"/>
      <c r="IZJ445"/>
      <c r="IZK445"/>
      <c r="IZL445"/>
      <c r="IZM445"/>
      <c r="IZN445"/>
      <c r="IZO445"/>
      <c r="IZP445"/>
      <c r="IZQ445"/>
      <c r="IZR445"/>
      <c r="IZS445"/>
      <c r="IZT445"/>
      <c r="IZU445"/>
      <c r="IZV445"/>
      <c r="IZW445"/>
      <c r="IZX445"/>
      <c r="IZY445"/>
      <c r="IZZ445"/>
      <c r="JAA445"/>
      <c r="JAB445"/>
      <c r="JAC445"/>
      <c r="JAD445"/>
      <c r="JAE445"/>
      <c r="JAF445"/>
      <c r="JAG445"/>
      <c r="JAH445"/>
      <c r="JAI445"/>
      <c r="JAJ445"/>
      <c r="JAK445"/>
      <c r="JAL445"/>
      <c r="JAM445"/>
      <c r="JAN445"/>
      <c r="JAO445"/>
      <c r="JAP445"/>
      <c r="JAQ445"/>
      <c r="JAR445"/>
      <c r="JAS445"/>
      <c r="JAT445"/>
      <c r="JAU445"/>
      <c r="JAV445"/>
      <c r="JAW445"/>
      <c r="JAX445"/>
      <c r="JAY445"/>
      <c r="JAZ445"/>
      <c r="JBA445"/>
      <c r="JBB445"/>
      <c r="JBC445"/>
      <c r="JBD445"/>
      <c r="JBE445"/>
      <c r="JBF445"/>
      <c r="JBG445"/>
      <c r="JBH445"/>
      <c r="JBI445"/>
      <c r="JBJ445"/>
      <c r="JBK445"/>
      <c r="JBL445"/>
      <c r="JBM445"/>
      <c r="JBN445"/>
      <c r="JBO445"/>
      <c r="JBP445"/>
      <c r="JBQ445"/>
      <c r="JBR445"/>
      <c r="JBS445"/>
      <c r="JBT445"/>
      <c r="JBU445"/>
      <c r="JBV445"/>
      <c r="JBW445"/>
      <c r="JBX445"/>
      <c r="JBY445"/>
      <c r="JBZ445"/>
      <c r="JCA445"/>
      <c r="JCB445"/>
      <c r="JCC445"/>
      <c r="JCD445"/>
      <c r="JCE445"/>
      <c r="JCF445"/>
      <c r="JCG445"/>
      <c r="JCH445"/>
      <c r="JCI445"/>
      <c r="JCJ445"/>
      <c r="JCK445"/>
      <c r="JCL445"/>
      <c r="JCM445"/>
      <c r="JCN445"/>
      <c r="JCO445"/>
      <c r="JCP445"/>
      <c r="JCQ445"/>
      <c r="JCR445"/>
      <c r="JCS445"/>
      <c r="JCT445"/>
      <c r="JCU445"/>
      <c r="JCV445"/>
      <c r="JCW445"/>
      <c r="JCX445"/>
      <c r="JCY445"/>
      <c r="JCZ445"/>
      <c r="JDA445"/>
      <c r="JDB445"/>
      <c r="JDC445"/>
      <c r="JDD445"/>
      <c r="JDE445"/>
      <c r="JDF445"/>
      <c r="JDG445"/>
      <c r="JDH445"/>
      <c r="JDI445"/>
      <c r="JDJ445"/>
      <c r="JDK445"/>
      <c r="JDL445"/>
      <c r="JDM445"/>
      <c r="JDN445"/>
      <c r="JDO445"/>
      <c r="JDP445"/>
      <c r="JDQ445"/>
      <c r="JDR445"/>
      <c r="JDS445"/>
      <c r="JDT445"/>
      <c r="JDU445"/>
      <c r="JDV445"/>
      <c r="JDW445"/>
      <c r="JDX445"/>
      <c r="JDY445"/>
      <c r="JDZ445"/>
      <c r="JEA445"/>
      <c r="JEB445"/>
      <c r="JEC445"/>
      <c r="JED445"/>
      <c r="JEE445"/>
      <c r="JEF445"/>
      <c r="JEG445"/>
      <c r="JEH445"/>
      <c r="JEI445"/>
      <c r="JEJ445"/>
      <c r="JEK445"/>
      <c r="JEL445"/>
      <c r="JEM445"/>
      <c r="JEN445"/>
      <c r="JEO445"/>
      <c r="JEP445"/>
      <c r="JEQ445"/>
      <c r="JER445"/>
      <c r="JES445"/>
      <c r="JET445"/>
      <c r="JEU445"/>
      <c r="JEV445"/>
      <c r="JEW445"/>
      <c r="JEX445"/>
      <c r="JEY445"/>
      <c r="JEZ445"/>
      <c r="JFA445"/>
      <c r="JFB445"/>
      <c r="JFC445"/>
      <c r="JFD445"/>
      <c r="JFE445"/>
      <c r="JFF445"/>
      <c r="JFG445"/>
      <c r="JFH445"/>
      <c r="JFI445"/>
      <c r="JFJ445"/>
      <c r="JFK445"/>
      <c r="JFL445"/>
      <c r="JFM445"/>
      <c r="JFN445"/>
      <c r="JFO445"/>
      <c r="JFP445"/>
      <c r="JFQ445"/>
      <c r="JFR445"/>
      <c r="JFS445"/>
      <c r="JFT445"/>
      <c r="JFU445"/>
      <c r="JFV445"/>
      <c r="JFW445"/>
      <c r="JFX445"/>
      <c r="JFY445"/>
      <c r="JFZ445"/>
      <c r="JGA445"/>
      <c r="JGB445"/>
      <c r="JGC445"/>
      <c r="JGD445"/>
      <c r="JGE445"/>
      <c r="JGF445"/>
      <c r="JGG445"/>
      <c r="JGH445"/>
      <c r="JGI445"/>
      <c r="JGJ445"/>
      <c r="JGK445"/>
      <c r="JGL445"/>
      <c r="JGM445"/>
      <c r="JGN445"/>
      <c r="JGO445"/>
      <c r="JGP445"/>
      <c r="JGQ445"/>
      <c r="JGR445"/>
      <c r="JGS445"/>
      <c r="JGT445"/>
      <c r="JGU445"/>
      <c r="JGV445"/>
      <c r="JGW445"/>
      <c r="JGX445"/>
      <c r="JGY445"/>
      <c r="JGZ445"/>
      <c r="JHA445"/>
      <c r="JHB445"/>
      <c r="JHC445"/>
      <c r="JHD445"/>
      <c r="JHE445"/>
      <c r="JHF445"/>
      <c r="JHG445"/>
      <c r="JHH445"/>
      <c r="JHI445"/>
      <c r="JHJ445"/>
      <c r="JHK445"/>
      <c r="JHL445"/>
      <c r="JHM445"/>
      <c r="JHN445"/>
      <c r="JHO445"/>
      <c r="JHP445"/>
      <c r="JHQ445"/>
      <c r="JHR445"/>
      <c r="JHS445"/>
      <c r="JHT445"/>
      <c r="JHU445"/>
      <c r="JHV445"/>
      <c r="JHW445"/>
      <c r="JHX445"/>
      <c r="JHY445"/>
      <c r="JHZ445"/>
      <c r="JIA445"/>
      <c r="JIB445"/>
      <c r="JIC445"/>
      <c r="JID445"/>
      <c r="JIE445"/>
      <c r="JIF445"/>
      <c r="JIG445"/>
      <c r="JIH445"/>
      <c r="JII445"/>
      <c r="JIJ445"/>
      <c r="JIK445"/>
      <c r="JIL445"/>
      <c r="JIM445"/>
      <c r="JIN445"/>
      <c r="JIO445"/>
      <c r="JIP445"/>
      <c r="JIQ445"/>
      <c r="JIR445"/>
      <c r="JIS445"/>
      <c r="JIT445"/>
      <c r="JIU445"/>
      <c r="JIV445"/>
      <c r="JIW445"/>
      <c r="JIX445"/>
      <c r="JIY445"/>
      <c r="JIZ445"/>
      <c r="JJA445"/>
      <c r="JJB445"/>
      <c r="JJC445"/>
      <c r="JJD445"/>
      <c r="JJE445"/>
      <c r="JJF445"/>
      <c r="JJG445"/>
      <c r="JJH445"/>
      <c r="JJI445"/>
      <c r="JJJ445"/>
      <c r="JJK445"/>
      <c r="JJL445"/>
      <c r="JJM445"/>
      <c r="JJN445"/>
      <c r="JJO445"/>
      <c r="JJP445"/>
      <c r="JJQ445"/>
      <c r="JJR445"/>
      <c r="JJS445"/>
      <c r="JJT445"/>
      <c r="JJU445"/>
      <c r="JJV445"/>
      <c r="JJW445"/>
      <c r="JJX445"/>
      <c r="JJY445"/>
      <c r="JJZ445"/>
      <c r="JKA445"/>
      <c r="JKB445"/>
      <c r="JKC445"/>
      <c r="JKD445"/>
      <c r="JKE445"/>
      <c r="JKF445"/>
      <c r="JKG445"/>
      <c r="JKH445"/>
      <c r="JKI445"/>
      <c r="JKJ445"/>
      <c r="JKK445"/>
      <c r="JKL445"/>
      <c r="JKM445"/>
      <c r="JKN445"/>
      <c r="JKO445"/>
      <c r="JKP445"/>
      <c r="JKQ445"/>
      <c r="JKR445"/>
      <c r="JKS445"/>
      <c r="JKT445"/>
      <c r="JKU445"/>
      <c r="JKV445"/>
      <c r="JKW445"/>
      <c r="JKX445"/>
      <c r="JKY445"/>
      <c r="JKZ445"/>
      <c r="JLA445"/>
      <c r="JLB445"/>
      <c r="JLC445"/>
      <c r="JLD445"/>
      <c r="JLE445"/>
      <c r="JLF445"/>
      <c r="JLG445"/>
      <c r="JLH445"/>
      <c r="JLI445"/>
      <c r="JLJ445"/>
      <c r="JLK445"/>
      <c r="JLL445"/>
      <c r="JLM445"/>
      <c r="JLN445"/>
      <c r="JLO445"/>
      <c r="JLP445"/>
      <c r="JLQ445"/>
      <c r="JLR445"/>
      <c r="JLS445"/>
      <c r="JLT445"/>
      <c r="JLU445"/>
      <c r="JLV445"/>
      <c r="JLW445"/>
      <c r="JLX445"/>
      <c r="JLY445"/>
      <c r="JLZ445"/>
      <c r="JMA445"/>
      <c r="JMB445"/>
      <c r="JMC445"/>
      <c r="JMD445"/>
      <c r="JME445"/>
      <c r="JMF445"/>
      <c r="JMG445"/>
      <c r="JMH445"/>
      <c r="JMI445"/>
      <c r="JMJ445"/>
      <c r="JMK445"/>
      <c r="JML445"/>
      <c r="JMM445"/>
      <c r="JMN445"/>
      <c r="JMO445"/>
      <c r="JMP445"/>
      <c r="JMQ445"/>
      <c r="JMR445"/>
      <c r="JMS445"/>
      <c r="JMT445"/>
      <c r="JMU445"/>
      <c r="JMV445"/>
      <c r="JMW445"/>
      <c r="JMX445"/>
      <c r="JMY445"/>
      <c r="JMZ445"/>
      <c r="JNA445"/>
      <c r="JNB445"/>
      <c r="JNC445"/>
      <c r="JND445"/>
      <c r="JNE445"/>
      <c r="JNF445"/>
      <c r="JNG445"/>
      <c r="JNH445"/>
      <c r="JNI445"/>
      <c r="JNJ445"/>
      <c r="JNK445"/>
      <c r="JNL445"/>
      <c r="JNM445"/>
      <c r="JNN445"/>
      <c r="JNO445"/>
      <c r="JNP445"/>
      <c r="JNQ445"/>
      <c r="JNR445"/>
      <c r="JNS445"/>
      <c r="JNT445"/>
      <c r="JNU445"/>
      <c r="JNV445"/>
      <c r="JNW445"/>
      <c r="JNX445"/>
      <c r="JNY445"/>
      <c r="JNZ445"/>
      <c r="JOA445"/>
      <c r="JOB445"/>
      <c r="JOC445"/>
      <c r="JOD445"/>
      <c r="JOE445"/>
      <c r="JOF445"/>
      <c r="JOG445"/>
      <c r="JOH445"/>
      <c r="JOI445"/>
      <c r="JOJ445"/>
      <c r="JOK445"/>
      <c r="JOL445"/>
      <c r="JOM445"/>
      <c r="JON445"/>
      <c r="JOO445"/>
      <c r="JOP445"/>
      <c r="JOQ445"/>
      <c r="JOR445"/>
      <c r="JOS445"/>
      <c r="JOT445"/>
      <c r="JOU445"/>
      <c r="JOV445"/>
      <c r="JOW445"/>
      <c r="JOX445"/>
      <c r="JOY445"/>
      <c r="JOZ445"/>
      <c r="JPA445"/>
      <c r="JPB445"/>
      <c r="JPC445"/>
      <c r="JPD445"/>
      <c r="JPE445"/>
      <c r="JPF445"/>
      <c r="JPG445"/>
      <c r="JPH445"/>
      <c r="JPI445"/>
      <c r="JPJ445"/>
      <c r="JPK445"/>
      <c r="JPL445"/>
      <c r="JPM445"/>
      <c r="JPN445"/>
      <c r="JPO445"/>
      <c r="JPP445"/>
      <c r="JPQ445"/>
      <c r="JPR445"/>
      <c r="JPS445"/>
      <c r="JPT445"/>
      <c r="JPU445"/>
      <c r="JPV445"/>
      <c r="JPW445"/>
      <c r="JPX445"/>
      <c r="JPY445"/>
      <c r="JPZ445"/>
      <c r="JQA445"/>
      <c r="JQB445"/>
      <c r="JQC445"/>
      <c r="JQD445"/>
      <c r="JQE445"/>
      <c r="JQF445"/>
      <c r="JQG445"/>
      <c r="JQH445"/>
      <c r="JQI445"/>
      <c r="JQJ445"/>
      <c r="JQK445"/>
      <c r="JQL445"/>
      <c r="JQM445"/>
      <c r="JQN445"/>
      <c r="JQO445"/>
      <c r="JQP445"/>
      <c r="JQQ445"/>
      <c r="JQR445"/>
      <c r="JQS445"/>
      <c r="JQT445"/>
      <c r="JQU445"/>
      <c r="JQV445"/>
      <c r="JQW445"/>
      <c r="JQX445"/>
      <c r="JQY445"/>
      <c r="JQZ445"/>
      <c r="JRA445"/>
      <c r="JRB445"/>
      <c r="JRC445"/>
      <c r="JRD445"/>
      <c r="JRE445"/>
      <c r="JRF445"/>
      <c r="JRG445"/>
      <c r="JRH445"/>
      <c r="JRI445"/>
      <c r="JRJ445"/>
      <c r="JRK445"/>
      <c r="JRL445"/>
      <c r="JRM445"/>
      <c r="JRN445"/>
      <c r="JRO445"/>
      <c r="JRP445"/>
      <c r="JRQ445"/>
      <c r="JRR445"/>
      <c r="JRS445"/>
      <c r="JRT445"/>
      <c r="JRU445"/>
      <c r="JRV445"/>
      <c r="JRW445"/>
      <c r="JRX445"/>
      <c r="JRY445"/>
      <c r="JRZ445"/>
      <c r="JSA445"/>
      <c r="JSB445"/>
      <c r="JSC445"/>
      <c r="JSD445"/>
      <c r="JSE445"/>
      <c r="JSF445"/>
      <c r="JSG445"/>
      <c r="JSH445"/>
      <c r="JSI445"/>
      <c r="JSJ445"/>
      <c r="JSK445"/>
      <c r="JSL445"/>
      <c r="JSM445"/>
      <c r="JSN445"/>
      <c r="JSO445"/>
      <c r="JSP445"/>
      <c r="JSQ445"/>
      <c r="JSR445"/>
      <c r="JSS445"/>
      <c r="JST445"/>
      <c r="JSU445"/>
      <c r="JSV445"/>
      <c r="JSW445"/>
      <c r="JSX445"/>
      <c r="JSY445"/>
      <c r="JSZ445"/>
      <c r="JTA445"/>
      <c r="JTB445"/>
      <c r="JTC445"/>
      <c r="JTD445"/>
      <c r="JTE445"/>
      <c r="JTF445"/>
      <c r="JTG445"/>
      <c r="JTH445"/>
      <c r="JTI445"/>
      <c r="JTJ445"/>
      <c r="JTK445"/>
      <c r="JTL445"/>
      <c r="JTM445"/>
      <c r="JTN445"/>
      <c r="JTO445"/>
      <c r="JTP445"/>
      <c r="JTQ445"/>
      <c r="JTR445"/>
      <c r="JTS445"/>
      <c r="JTT445"/>
      <c r="JTU445"/>
      <c r="JTV445"/>
      <c r="JTW445"/>
      <c r="JTX445"/>
      <c r="JTY445"/>
      <c r="JTZ445"/>
      <c r="JUA445"/>
      <c r="JUB445"/>
      <c r="JUC445"/>
      <c r="JUD445"/>
      <c r="JUE445"/>
      <c r="JUF445"/>
      <c r="JUG445"/>
      <c r="JUH445"/>
      <c r="JUI445"/>
      <c r="JUJ445"/>
      <c r="JUK445"/>
      <c r="JUL445"/>
      <c r="JUM445"/>
      <c r="JUN445"/>
      <c r="JUO445"/>
      <c r="JUP445"/>
      <c r="JUQ445"/>
      <c r="JUR445"/>
      <c r="JUS445"/>
      <c r="JUT445"/>
      <c r="JUU445"/>
      <c r="JUV445"/>
      <c r="JUW445"/>
      <c r="JUX445"/>
      <c r="JUY445"/>
      <c r="JUZ445"/>
      <c r="JVA445"/>
      <c r="JVB445"/>
      <c r="JVC445"/>
      <c r="JVD445"/>
      <c r="JVE445"/>
      <c r="JVF445"/>
      <c r="JVG445"/>
      <c r="JVH445"/>
      <c r="JVI445"/>
      <c r="JVJ445"/>
      <c r="JVK445"/>
      <c r="JVL445"/>
      <c r="JVM445"/>
      <c r="JVN445"/>
      <c r="JVO445"/>
      <c r="JVP445"/>
      <c r="JVQ445"/>
      <c r="JVR445"/>
      <c r="JVS445"/>
      <c r="JVT445"/>
      <c r="JVU445"/>
      <c r="JVV445"/>
      <c r="JVW445"/>
      <c r="JVX445"/>
      <c r="JVY445"/>
      <c r="JVZ445"/>
      <c r="JWA445"/>
      <c r="JWB445"/>
      <c r="JWC445"/>
      <c r="JWD445"/>
      <c r="JWE445"/>
      <c r="JWF445"/>
      <c r="JWG445"/>
      <c r="JWH445"/>
      <c r="JWI445"/>
      <c r="JWJ445"/>
      <c r="JWK445"/>
      <c r="JWL445"/>
      <c r="JWM445"/>
      <c r="JWN445"/>
      <c r="JWO445"/>
      <c r="JWP445"/>
      <c r="JWQ445"/>
      <c r="JWR445"/>
      <c r="JWS445"/>
      <c r="JWT445"/>
      <c r="JWU445"/>
      <c r="JWV445"/>
      <c r="JWW445"/>
      <c r="JWX445"/>
      <c r="JWY445"/>
      <c r="JWZ445"/>
      <c r="JXA445"/>
      <c r="JXB445"/>
      <c r="JXC445"/>
      <c r="JXD445"/>
      <c r="JXE445"/>
      <c r="JXF445"/>
      <c r="JXG445"/>
      <c r="JXH445"/>
      <c r="JXI445"/>
      <c r="JXJ445"/>
      <c r="JXK445"/>
      <c r="JXL445"/>
      <c r="JXM445"/>
      <c r="JXN445"/>
      <c r="JXO445"/>
      <c r="JXP445"/>
      <c r="JXQ445"/>
      <c r="JXR445"/>
      <c r="JXS445"/>
      <c r="JXT445"/>
      <c r="JXU445"/>
      <c r="JXV445"/>
      <c r="JXW445"/>
      <c r="JXX445"/>
      <c r="JXY445"/>
      <c r="JXZ445"/>
      <c r="JYA445"/>
      <c r="JYB445"/>
      <c r="JYC445"/>
      <c r="JYD445"/>
      <c r="JYE445"/>
      <c r="JYF445"/>
      <c r="JYG445"/>
      <c r="JYH445"/>
      <c r="JYI445"/>
      <c r="JYJ445"/>
      <c r="JYK445"/>
      <c r="JYL445"/>
      <c r="JYM445"/>
      <c r="JYN445"/>
      <c r="JYO445"/>
      <c r="JYP445"/>
      <c r="JYQ445"/>
      <c r="JYR445"/>
      <c r="JYS445"/>
      <c r="JYT445"/>
      <c r="JYU445"/>
      <c r="JYV445"/>
      <c r="JYW445"/>
      <c r="JYX445"/>
      <c r="JYY445"/>
      <c r="JYZ445"/>
      <c r="JZA445"/>
      <c r="JZB445"/>
      <c r="JZC445"/>
      <c r="JZD445"/>
      <c r="JZE445"/>
      <c r="JZF445"/>
      <c r="JZG445"/>
      <c r="JZH445"/>
      <c r="JZI445"/>
      <c r="JZJ445"/>
      <c r="JZK445"/>
      <c r="JZL445"/>
      <c r="JZM445"/>
      <c r="JZN445"/>
      <c r="JZO445"/>
      <c r="JZP445"/>
      <c r="JZQ445"/>
      <c r="JZR445"/>
      <c r="JZS445"/>
      <c r="JZT445"/>
      <c r="JZU445"/>
      <c r="JZV445"/>
      <c r="JZW445"/>
      <c r="JZX445"/>
      <c r="JZY445"/>
      <c r="JZZ445"/>
      <c r="KAA445"/>
      <c r="KAB445"/>
      <c r="KAC445"/>
      <c r="KAD445"/>
      <c r="KAE445"/>
      <c r="KAF445"/>
      <c r="KAG445"/>
      <c r="KAH445"/>
      <c r="KAI445"/>
      <c r="KAJ445"/>
      <c r="KAK445"/>
      <c r="KAL445"/>
      <c r="KAM445"/>
      <c r="KAN445"/>
      <c r="KAO445"/>
      <c r="KAP445"/>
      <c r="KAQ445"/>
      <c r="KAR445"/>
      <c r="KAS445"/>
      <c r="KAT445"/>
      <c r="KAU445"/>
      <c r="KAV445"/>
      <c r="KAW445"/>
      <c r="KAX445"/>
      <c r="KAY445"/>
      <c r="KAZ445"/>
      <c r="KBA445"/>
      <c r="KBB445"/>
      <c r="KBC445"/>
      <c r="KBD445"/>
      <c r="KBE445"/>
      <c r="KBF445"/>
      <c r="KBG445"/>
      <c r="KBH445"/>
      <c r="KBI445"/>
      <c r="KBJ445"/>
      <c r="KBK445"/>
      <c r="KBL445"/>
      <c r="KBM445"/>
      <c r="KBN445"/>
      <c r="KBO445"/>
      <c r="KBP445"/>
      <c r="KBQ445"/>
      <c r="KBR445"/>
      <c r="KBS445"/>
      <c r="KBT445"/>
      <c r="KBU445"/>
      <c r="KBV445"/>
      <c r="KBW445"/>
      <c r="KBX445"/>
      <c r="KBY445"/>
      <c r="KBZ445"/>
      <c r="KCA445"/>
      <c r="KCB445"/>
      <c r="KCC445"/>
      <c r="KCD445"/>
      <c r="KCE445"/>
      <c r="KCF445"/>
      <c r="KCG445"/>
      <c r="KCH445"/>
      <c r="KCI445"/>
      <c r="KCJ445"/>
      <c r="KCK445"/>
      <c r="KCL445"/>
      <c r="KCM445"/>
      <c r="KCN445"/>
      <c r="KCO445"/>
      <c r="KCP445"/>
      <c r="KCQ445"/>
      <c r="KCR445"/>
      <c r="KCS445"/>
      <c r="KCT445"/>
      <c r="KCU445"/>
      <c r="KCV445"/>
      <c r="KCW445"/>
      <c r="KCX445"/>
      <c r="KCY445"/>
      <c r="KCZ445"/>
      <c r="KDA445"/>
      <c r="KDB445"/>
      <c r="KDC445"/>
      <c r="KDD445"/>
      <c r="KDE445"/>
      <c r="KDF445"/>
      <c r="KDG445"/>
      <c r="KDH445"/>
      <c r="KDI445"/>
      <c r="KDJ445"/>
      <c r="KDK445"/>
      <c r="KDL445"/>
      <c r="KDM445"/>
      <c r="KDN445"/>
      <c r="KDO445"/>
      <c r="KDP445"/>
      <c r="KDQ445"/>
      <c r="KDR445"/>
      <c r="KDS445"/>
      <c r="KDT445"/>
      <c r="KDU445"/>
      <c r="KDV445"/>
      <c r="KDW445"/>
      <c r="KDX445"/>
      <c r="KDY445"/>
      <c r="KDZ445"/>
      <c r="KEA445"/>
      <c r="KEB445"/>
      <c r="KEC445"/>
      <c r="KED445"/>
      <c r="KEE445"/>
      <c r="KEF445"/>
      <c r="KEG445"/>
      <c r="KEH445"/>
      <c r="KEI445"/>
      <c r="KEJ445"/>
      <c r="KEK445"/>
      <c r="KEL445"/>
      <c r="KEM445"/>
      <c r="KEN445"/>
      <c r="KEO445"/>
      <c r="KEP445"/>
      <c r="KEQ445"/>
      <c r="KER445"/>
      <c r="KES445"/>
      <c r="KET445"/>
      <c r="KEU445"/>
      <c r="KEV445"/>
      <c r="KEW445"/>
      <c r="KEX445"/>
      <c r="KEY445"/>
      <c r="KEZ445"/>
      <c r="KFA445"/>
      <c r="KFB445"/>
      <c r="KFC445"/>
      <c r="KFD445"/>
      <c r="KFE445"/>
      <c r="KFF445"/>
      <c r="KFG445"/>
      <c r="KFH445"/>
      <c r="KFI445"/>
      <c r="KFJ445"/>
      <c r="KFK445"/>
      <c r="KFL445"/>
      <c r="KFM445"/>
      <c r="KFN445"/>
      <c r="KFO445"/>
      <c r="KFP445"/>
      <c r="KFQ445"/>
      <c r="KFR445"/>
      <c r="KFS445"/>
      <c r="KFT445"/>
      <c r="KFU445"/>
      <c r="KFV445"/>
      <c r="KFW445"/>
      <c r="KFX445"/>
      <c r="KFY445"/>
      <c r="KFZ445"/>
      <c r="KGA445"/>
      <c r="KGB445"/>
      <c r="KGC445"/>
      <c r="KGD445"/>
      <c r="KGE445"/>
      <c r="KGF445"/>
      <c r="KGG445"/>
      <c r="KGH445"/>
      <c r="KGI445"/>
      <c r="KGJ445"/>
      <c r="KGK445"/>
      <c r="KGL445"/>
      <c r="KGM445"/>
      <c r="KGN445"/>
      <c r="KGO445"/>
      <c r="KGP445"/>
      <c r="KGQ445"/>
      <c r="KGR445"/>
      <c r="KGS445"/>
      <c r="KGT445"/>
      <c r="KGU445"/>
      <c r="KGV445"/>
      <c r="KGW445"/>
      <c r="KGX445"/>
      <c r="KGY445"/>
      <c r="KGZ445"/>
      <c r="KHA445"/>
      <c r="KHB445"/>
      <c r="KHC445"/>
      <c r="KHD445"/>
      <c r="KHE445"/>
      <c r="KHF445"/>
      <c r="KHG445"/>
      <c r="KHH445"/>
      <c r="KHI445"/>
      <c r="KHJ445"/>
      <c r="KHK445"/>
      <c r="KHL445"/>
      <c r="KHM445"/>
      <c r="KHN445"/>
      <c r="KHO445"/>
      <c r="KHP445"/>
      <c r="KHQ445"/>
      <c r="KHR445"/>
      <c r="KHS445"/>
      <c r="KHT445"/>
      <c r="KHU445"/>
      <c r="KHV445"/>
      <c r="KHW445"/>
      <c r="KHX445"/>
      <c r="KHY445"/>
      <c r="KHZ445"/>
      <c r="KIA445"/>
      <c r="KIB445"/>
      <c r="KIC445"/>
      <c r="KID445"/>
      <c r="KIE445"/>
      <c r="KIF445"/>
      <c r="KIG445"/>
      <c r="KIH445"/>
      <c r="KII445"/>
      <c r="KIJ445"/>
      <c r="KIK445"/>
      <c r="KIL445"/>
      <c r="KIM445"/>
      <c r="KIN445"/>
      <c r="KIO445"/>
      <c r="KIP445"/>
      <c r="KIQ445"/>
      <c r="KIR445"/>
      <c r="KIS445"/>
      <c r="KIT445"/>
      <c r="KIU445"/>
      <c r="KIV445"/>
      <c r="KIW445"/>
      <c r="KIX445"/>
      <c r="KIY445"/>
      <c r="KIZ445"/>
      <c r="KJA445"/>
      <c r="KJB445"/>
      <c r="KJC445"/>
      <c r="KJD445"/>
      <c r="KJE445"/>
      <c r="KJF445"/>
      <c r="KJG445"/>
      <c r="KJH445"/>
      <c r="KJI445"/>
      <c r="KJJ445"/>
      <c r="KJK445"/>
      <c r="KJL445"/>
      <c r="KJM445"/>
      <c r="KJN445"/>
      <c r="KJO445"/>
      <c r="KJP445"/>
      <c r="KJQ445"/>
      <c r="KJR445"/>
      <c r="KJS445"/>
      <c r="KJT445"/>
      <c r="KJU445"/>
      <c r="KJV445"/>
      <c r="KJW445"/>
      <c r="KJX445"/>
      <c r="KJY445"/>
      <c r="KJZ445"/>
      <c r="KKA445"/>
      <c r="KKB445"/>
      <c r="KKC445"/>
      <c r="KKD445"/>
      <c r="KKE445"/>
      <c r="KKF445"/>
      <c r="KKG445"/>
      <c r="KKH445"/>
      <c r="KKI445"/>
      <c r="KKJ445"/>
      <c r="KKK445"/>
      <c r="KKL445"/>
      <c r="KKM445"/>
      <c r="KKN445"/>
      <c r="KKO445"/>
      <c r="KKP445"/>
      <c r="KKQ445"/>
      <c r="KKR445"/>
      <c r="KKS445"/>
      <c r="KKT445"/>
      <c r="KKU445"/>
      <c r="KKV445"/>
      <c r="KKW445"/>
      <c r="KKX445"/>
      <c r="KKY445"/>
      <c r="KKZ445"/>
      <c r="KLA445"/>
      <c r="KLB445"/>
      <c r="KLC445"/>
      <c r="KLD445"/>
      <c r="KLE445"/>
      <c r="KLF445"/>
      <c r="KLG445"/>
      <c r="KLH445"/>
      <c r="KLI445"/>
      <c r="KLJ445"/>
      <c r="KLK445"/>
      <c r="KLL445"/>
      <c r="KLM445"/>
      <c r="KLN445"/>
      <c r="KLO445"/>
      <c r="KLP445"/>
      <c r="KLQ445"/>
      <c r="KLR445"/>
      <c r="KLS445"/>
      <c r="KLT445"/>
      <c r="KLU445"/>
      <c r="KLV445"/>
      <c r="KLW445"/>
      <c r="KLX445"/>
      <c r="KLY445"/>
      <c r="KLZ445"/>
      <c r="KMA445"/>
      <c r="KMB445"/>
      <c r="KMC445"/>
      <c r="KMD445"/>
      <c r="KME445"/>
      <c r="KMF445"/>
      <c r="KMG445"/>
      <c r="KMH445"/>
      <c r="KMI445"/>
      <c r="KMJ445"/>
      <c r="KMK445"/>
      <c r="KML445"/>
      <c r="KMM445"/>
      <c r="KMN445"/>
      <c r="KMO445"/>
      <c r="KMP445"/>
      <c r="KMQ445"/>
      <c r="KMR445"/>
      <c r="KMS445"/>
      <c r="KMT445"/>
      <c r="KMU445"/>
      <c r="KMV445"/>
      <c r="KMW445"/>
      <c r="KMX445"/>
      <c r="KMY445"/>
      <c r="KMZ445"/>
      <c r="KNA445"/>
      <c r="KNB445"/>
      <c r="KNC445"/>
      <c r="KND445"/>
      <c r="KNE445"/>
      <c r="KNF445"/>
      <c r="KNG445"/>
      <c r="KNH445"/>
      <c r="KNI445"/>
      <c r="KNJ445"/>
      <c r="KNK445"/>
      <c r="KNL445"/>
      <c r="KNM445"/>
      <c r="KNN445"/>
      <c r="KNO445"/>
      <c r="KNP445"/>
      <c r="KNQ445"/>
      <c r="KNR445"/>
      <c r="KNS445"/>
      <c r="KNT445"/>
      <c r="KNU445"/>
      <c r="KNV445"/>
      <c r="KNW445"/>
      <c r="KNX445"/>
      <c r="KNY445"/>
      <c r="KNZ445"/>
      <c r="KOA445"/>
      <c r="KOB445"/>
      <c r="KOC445"/>
      <c r="KOD445"/>
      <c r="KOE445"/>
      <c r="KOF445"/>
      <c r="KOG445"/>
      <c r="KOH445"/>
      <c r="KOI445"/>
      <c r="KOJ445"/>
      <c r="KOK445"/>
      <c r="KOL445"/>
      <c r="KOM445"/>
      <c r="KON445"/>
      <c r="KOO445"/>
      <c r="KOP445"/>
      <c r="KOQ445"/>
      <c r="KOR445"/>
      <c r="KOS445"/>
      <c r="KOT445"/>
      <c r="KOU445"/>
      <c r="KOV445"/>
      <c r="KOW445"/>
      <c r="KOX445"/>
      <c r="KOY445"/>
      <c r="KOZ445"/>
      <c r="KPA445"/>
      <c r="KPB445"/>
      <c r="KPC445"/>
      <c r="KPD445"/>
      <c r="KPE445"/>
      <c r="KPF445"/>
      <c r="KPG445"/>
      <c r="KPH445"/>
      <c r="KPI445"/>
      <c r="KPJ445"/>
      <c r="KPK445"/>
      <c r="KPL445"/>
      <c r="KPM445"/>
      <c r="KPN445"/>
      <c r="KPO445"/>
      <c r="KPP445"/>
      <c r="KPQ445"/>
      <c r="KPR445"/>
      <c r="KPS445"/>
      <c r="KPT445"/>
      <c r="KPU445"/>
      <c r="KPV445"/>
      <c r="KPW445"/>
      <c r="KPX445"/>
      <c r="KPY445"/>
      <c r="KPZ445"/>
      <c r="KQA445"/>
      <c r="KQB445"/>
      <c r="KQC445"/>
      <c r="KQD445"/>
      <c r="KQE445"/>
      <c r="KQF445"/>
      <c r="KQG445"/>
      <c r="KQH445"/>
      <c r="KQI445"/>
      <c r="KQJ445"/>
      <c r="KQK445"/>
      <c r="KQL445"/>
      <c r="KQM445"/>
      <c r="KQN445"/>
      <c r="KQO445"/>
      <c r="KQP445"/>
      <c r="KQQ445"/>
      <c r="KQR445"/>
      <c r="KQS445"/>
      <c r="KQT445"/>
      <c r="KQU445"/>
      <c r="KQV445"/>
      <c r="KQW445"/>
      <c r="KQX445"/>
      <c r="KQY445"/>
      <c r="KQZ445"/>
      <c r="KRA445"/>
      <c r="KRB445"/>
      <c r="KRC445"/>
      <c r="KRD445"/>
      <c r="KRE445"/>
      <c r="KRF445"/>
      <c r="KRG445"/>
      <c r="KRH445"/>
      <c r="KRI445"/>
      <c r="KRJ445"/>
      <c r="KRK445"/>
      <c r="KRL445"/>
      <c r="KRM445"/>
      <c r="KRN445"/>
      <c r="KRO445"/>
      <c r="KRP445"/>
      <c r="KRQ445"/>
      <c r="KRR445"/>
      <c r="KRS445"/>
      <c r="KRT445"/>
      <c r="KRU445"/>
      <c r="KRV445"/>
      <c r="KRW445"/>
      <c r="KRX445"/>
      <c r="KRY445"/>
      <c r="KRZ445"/>
      <c r="KSA445"/>
      <c r="KSB445"/>
      <c r="KSC445"/>
      <c r="KSD445"/>
      <c r="KSE445"/>
      <c r="KSF445"/>
      <c r="KSG445"/>
      <c r="KSH445"/>
      <c r="KSI445"/>
      <c r="KSJ445"/>
      <c r="KSK445"/>
      <c r="KSL445"/>
      <c r="KSM445"/>
      <c r="KSN445"/>
      <c r="KSO445"/>
      <c r="KSP445"/>
      <c r="KSQ445"/>
      <c r="KSR445"/>
      <c r="KSS445"/>
      <c r="KST445"/>
      <c r="KSU445"/>
      <c r="KSV445"/>
      <c r="KSW445"/>
      <c r="KSX445"/>
      <c r="KSY445"/>
      <c r="KSZ445"/>
      <c r="KTA445"/>
      <c r="KTB445"/>
      <c r="KTC445"/>
      <c r="KTD445"/>
      <c r="KTE445"/>
      <c r="KTF445"/>
      <c r="KTG445"/>
      <c r="KTH445"/>
      <c r="KTI445"/>
      <c r="KTJ445"/>
      <c r="KTK445"/>
      <c r="KTL445"/>
      <c r="KTM445"/>
      <c r="KTN445"/>
      <c r="KTO445"/>
      <c r="KTP445"/>
      <c r="KTQ445"/>
      <c r="KTR445"/>
      <c r="KTS445"/>
      <c r="KTT445"/>
      <c r="KTU445"/>
      <c r="KTV445"/>
      <c r="KTW445"/>
      <c r="KTX445"/>
      <c r="KTY445"/>
      <c r="KTZ445"/>
      <c r="KUA445"/>
      <c r="KUB445"/>
      <c r="KUC445"/>
      <c r="KUD445"/>
      <c r="KUE445"/>
      <c r="KUF445"/>
      <c r="KUG445"/>
      <c r="KUH445"/>
      <c r="KUI445"/>
      <c r="KUJ445"/>
      <c r="KUK445"/>
      <c r="KUL445"/>
      <c r="KUM445"/>
      <c r="KUN445"/>
      <c r="KUO445"/>
      <c r="KUP445"/>
      <c r="KUQ445"/>
      <c r="KUR445"/>
      <c r="KUS445"/>
      <c r="KUT445"/>
      <c r="KUU445"/>
      <c r="KUV445"/>
      <c r="KUW445"/>
      <c r="KUX445"/>
      <c r="KUY445"/>
      <c r="KUZ445"/>
      <c r="KVA445"/>
      <c r="KVB445"/>
      <c r="KVC445"/>
      <c r="KVD445"/>
      <c r="KVE445"/>
      <c r="KVF445"/>
      <c r="KVG445"/>
      <c r="KVH445"/>
      <c r="KVI445"/>
      <c r="KVJ445"/>
      <c r="KVK445"/>
      <c r="KVL445"/>
      <c r="KVM445"/>
      <c r="KVN445"/>
      <c r="KVO445"/>
      <c r="KVP445"/>
      <c r="KVQ445"/>
      <c r="KVR445"/>
      <c r="KVS445"/>
      <c r="KVT445"/>
      <c r="KVU445"/>
      <c r="KVV445"/>
      <c r="KVW445"/>
      <c r="KVX445"/>
      <c r="KVY445"/>
      <c r="KVZ445"/>
      <c r="KWA445"/>
      <c r="KWB445"/>
      <c r="KWC445"/>
      <c r="KWD445"/>
      <c r="KWE445"/>
      <c r="KWF445"/>
      <c r="KWG445"/>
      <c r="KWH445"/>
      <c r="KWI445"/>
      <c r="KWJ445"/>
      <c r="KWK445"/>
      <c r="KWL445"/>
      <c r="KWM445"/>
      <c r="KWN445"/>
      <c r="KWO445"/>
      <c r="KWP445"/>
      <c r="KWQ445"/>
      <c r="KWR445"/>
      <c r="KWS445"/>
      <c r="KWT445"/>
      <c r="KWU445"/>
      <c r="KWV445"/>
      <c r="KWW445"/>
      <c r="KWX445"/>
      <c r="KWY445"/>
      <c r="KWZ445"/>
      <c r="KXA445"/>
      <c r="KXB445"/>
      <c r="KXC445"/>
      <c r="KXD445"/>
      <c r="KXE445"/>
      <c r="KXF445"/>
      <c r="KXG445"/>
      <c r="KXH445"/>
      <c r="KXI445"/>
      <c r="KXJ445"/>
      <c r="KXK445"/>
      <c r="KXL445"/>
      <c r="KXM445"/>
      <c r="KXN445"/>
      <c r="KXO445"/>
      <c r="KXP445"/>
      <c r="KXQ445"/>
      <c r="KXR445"/>
      <c r="KXS445"/>
      <c r="KXT445"/>
      <c r="KXU445"/>
      <c r="KXV445"/>
      <c r="KXW445"/>
      <c r="KXX445"/>
      <c r="KXY445"/>
      <c r="KXZ445"/>
      <c r="KYA445"/>
      <c r="KYB445"/>
      <c r="KYC445"/>
      <c r="KYD445"/>
      <c r="KYE445"/>
      <c r="KYF445"/>
      <c r="KYG445"/>
      <c r="KYH445"/>
      <c r="KYI445"/>
      <c r="KYJ445"/>
      <c r="KYK445"/>
      <c r="KYL445"/>
      <c r="KYM445"/>
      <c r="KYN445"/>
      <c r="KYO445"/>
      <c r="KYP445"/>
      <c r="KYQ445"/>
      <c r="KYR445"/>
      <c r="KYS445"/>
      <c r="KYT445"/>
      <c r="KYU445"/>
      <c r="KYV445"/>
      <c r="KYW445"/>
      <c r="KYX445"/>
      <c r="KYY445"/>
      <c r="KYZ445"/>
      <c r="KZA445"/>
      <c r="KZB445"/>
      <c r="KZC445"/>
      <c r="KZD445"/>
      <c r="KZE445"/>
      <c r="KZF445"/>
      <c r="KZG445"/>
      <c r="KZH445"/>
      <c r="KZI445"/>
      <c r="KZJ445"/>
      <c r="KZK445"/>
      <c r="KZL445"/>
      <c r="KZM445"/>
      <c r="KZN445"/>
      <c r="KZO445"/>
      <c r="KZP445"/>
      <c r="KZQ445"/>
      <c r="KZR445"/>
      <c r="KZS445"/>
      <c r="KZT445"/>
      <c r="KZU445"/>
      <c r="KZV445"/>
      <c r="KZW445"/>
      <c r="KZX445"/>
      <c r="KZY445"/>
      <c r="KZZ445"/>
      <c r="LAA445"/>
      <c r="LAB445"/>
      <c r="LAC445"/>
      <c r="LAD445"/>
      <c r="LAE445"/>
      <c r="LAF445"/>
      <c r="LAG445"/>
      <c r="LAH445"/>
      <c r="LAI445"/>
      <c r="LAJ445"/>
      <c r="LAK445"/>
      <c r="LAL445"/>
      <c r="LAM445"/>
      <c r="LAN445"/>
      <c r="LAO445"/>
      <c r="LAP445"/>
      <c r="LAQ445"/>
      <c r="LAR445"/>
      <c r="LAS445"/>
      <c r="LAT445"/>
      <c r="LAU445"/>
      <c r="LAV445"/>
      <c r="LAW445"/>
      <c r="LAX445"/>
      <c r="LAY445"/>
      <c r="LAZ445"/>
      <c r="LBA445"/>
      <c r="LBB445"/>
      <c r="LBC445"/>
      <c r="LBD445"/>
      <c r="LBE445"/>
      <c r="LBF445"/>
      <c r="LBG445"/>
      <c r="LBH445"/>
      <c r="LBI445"/>
      <c r="LBJ445"/>
      <c r="LBK445"/>
      <c r="LBL445"/>
      <c r="LBM445"/>
      <c r="LBN445"/>
      <c r="LBO445"/>
      <c r="LBP445"/>
      <c r="LBQ445"/>
      <c r="LBR445"/>
      <c r="LBS445"/>
      <c r="LBT445"/>
      <c r="LBU445"/>
      <c r="LBV445"/>
      <c r="LBW445"/>
      <c r="LBX445"/>
      <c r="LBY445"/>
      <c r="LBZ445"/>
      <c r="LCA445"/>
      <c r="LCB445"/>
      <c r="LCC445"/>
      <c r="LCD445"/>
      <c r="LCE445"/>
      <c r="LCF445"/>
      <c r="LCG445"/>
      <c r="LCH445"/>
      <c r="LCI445"/>
      <c r="LCJ445"/>
      <c r="LCK445"/>
      <c r="LCL445"/>
      <c r="LCM445"/>
      <c r="LCN445"/>
      <c r="LCO445"/>
      <c r="LCP445"/>
      <c r="LCQ445"/>
      <c r="LCR445"/>
      <c r="LCS445"/>
      <c r="LCT445"/>
      <c r="LCU445"/>
      <c r="LCV445"/>
      <c r="LCW445"/>
      <c r="LCX445"/>
      <c r="LCY445"/>
      <c r="LCZ445"/>
      <c r="LDA445"/>
      <c r="LDB445"/>
      <c r="LDC445"/>
      <c r="LDD445"/>
      <c r="LDE445"/>
      <c r="LDF445"/>
      <c r="LDG445"/>
      <c r="LDH445"/>
      <c r="LDI445"/>
      <c r="LDJ445"/>
      <c r="LDK445"/>
      <c r="LDL445"/>
      <c r="LDM445"/>
      <c r="LDN445"/>
      <c r="LDO445"/>
      <c r="LDP445"/>
      <c r="LDQ445"/>
      <c r="LDR445"/>
      <c r="LDS445"/>
      <c r="LDT445"/>
      <c r="LDU445"/>
      <c r="LDV445"/>
      <c r="LDW445"/>
      <c r="LDX445"/>
      <c r="LDY445"/>
      <c r="LDZ445"/>
      <c r="LEA445"/>
      <c r="LEB445"/>
      <c r="LEC445"/>
      <c r="LED445"/>
      <c r="LEE445"/>
      <c r="LEF445"/>
      <c r="LEG445"/>
      <c r="LEH445"/>
      <c r="LEI445"/>
      <c r="LEJ445"/>
      <c r="LEK445"/>
      <c r="LEL445"/>
      <c r="LEM445"/>
      <c r="LEN445"/>
      <c r="LEO445"/>
      <c r="LEP445"/>
      <c r="LEQ445"/>
      <c r="LER445"/>
      <c r="LES445"/>
      <c r="LET445"/>
      <c r="LEU445"/>
      <c r="LEV445"/>
      <c r="LEW445"/>
      <c r="LEX445"/>
      <c r="LEY445"/>
      <c r="LEZ445"/>
      <c r="LFA445"/>
      <c r="LFB445"/>
      <c r="LFC445"/>
      <c r="LFD445"/>
      <c r="LFE445"/>
      <c r="LFF445"/>
      <c r="LFG445"/>
      <c r="LFH445"/>
      <c r="LFI445"/>
      <c r="LFJ445"/>
      <c r="LFK445"/>
      <c r="LFL445"/>
      <c r="LFM445"/>
      <c r="LFN445"/>
      <c r="LFO445"/>
      <c r="LFP445"/>
      <c r="LFQ445"/>
      <c r="LFR445"/>
      <c r="LFS445"/>
      <c r="LFT445"/>
      <c r="LFU445"/>
      <c r="LFV445"/>
      <c r="LFW445"/>
      <c r="LFX445"/>
      <c r="LFY445"/>
      <c r="LFZ445"/>
      <c r="LGA445"/>
      <c r="LGB445"/>
      <c r="LGC445"/>
      <c r="LGD445"/>
      <c r="LGE445"/>
      <c r="LGF445"/>
      <c r="LGG445"/>
      <c r="LGH445"/>
      <c r="LGI445"/>
      <c r="LGJ445"/>
      <c r="LGK445"/>
      <c r="LGL445"/>
      <c r="LGM445"/>
      <c r="LGN445"/>
      <c r="LGO445"/>
      <c r="LGP445"/>
      <c r="LGQ445"/>
      <c r="LGR445"/>
      <c r="LGS445"/>
      <c r="LGT445"/>
      <c r="LGU445"/>
      <c r="LGV445"/>
      <c r="LGW445"/>
      <c r="LGX445"/>
      <c r="LGY445"/>
      <c r="LGZ445"/>
      <c r="LHA445"/>
      <c r="LHB445"/>
      <c r="LHC445"/>
      <c r="LHD445"/>
      <c r="LHE445"/>
      <c r="LHF445"/>
      <c r="LHG445"/>
      <c r="LHH445"/>
      <c r="LHI445"/>
      <c r="LHJ445"/>
      <c r="LHK445"/>
      <c r="LHL445"/>
      <c r="LHM445"/>
      <c r="LHN445"/>
      <c r="LHO445"/>
      <c r="LHP445"/>
      <c r="LHQ445"/>
      <c r="LHR445"/>
      <c r="LHS445"/>
      <c r="LHT445"/>
      <c r="LHU445"/>
      <c r="LHV445"/>
      <c r="LHW445"/>
      <c r="LHX445"/>
      <c r="LHY445"/>
      <c r="LHZ445"/>
      <c r="LIA445"/>
      <c r="LIB445"/>
      <c r="LIC445"/>
      <c r="LID445"/>
      <c r="LIE445"/>
      <c r="LIF445"/>
      <c r="LIG445"/>
      <c r="LIH445"/>
      <c r="LII445"/>
      <c r="LIJ445"/>
      <c r="LIK445"/>
      <c r="LIL445"/>
      <c r="LIM445"/>
      <c r="LIN445"/>
      <c r="LIO445"/>
      <c r="LIP445"/>
      <c r="LIQ445"/>
      <c r="LIR445"/>
      <c r="LIS445"/>
      <c r="LIT445"/>
      <c r="LIU445"/>
      <c r="LIV445"/>
      <c r="LIW445"/>
      <c r="LIX445"/>
      <c r="LIY445"/>
      <c r="LIZ445"/>
      <c r="LJA445"/>
      <c r="LJB445"/>
      <c r="LJC445"/>
      <c r="LJD445"/>
      <c r="LJE445"/>
      <c r="LJF445"/>
      <c r="LJG445"/>
      <c r="LJH445"/>
      <c r="LJI445"/>
      <c r="LJJ445"/>
      <c r="LJK445"/>
      <c r="LJL445"/>
      <c r="LJM445"/>
      <c r="LJN445"/>
      <c r="LJO445"/>
      <c r="LJP445"/>
      <c r="LJQ445"/>
      <c r="LJR445"/>
      <c r="LJS445"/>
      <c r="LJT445"/>
      <c r="LJU445"/>
      <c r="LJV445"/>
      <c r="LJW445"/>
      <c r="LJX445"/>
      <c r="LJY445"/>
      <c r="LJZ445"/>
      <c r="LKA445"/>
      <c r="LKB445"/>
      <c r="LKC445"/>
      <c r="LKD445"/>
      <c r="LKE445"/>
      <c r="LKF445"/>
      <c r="LKG445"/>
      <c r="LKH445"/>
      <c r="LKI445"/>
      <c r="LKJ445"/>
      <c r="LKK445"/>
      <c r="LKL445"/>
      <c r="LKM445"/>
      <c r="LKN445"/>
      <c r="LKO445"/>
      <c r="LKP445"/>
      <c r="LKQ445"/>
      <c r="LKR445"/>
      <c r="LKS445"/>
      <c r="LKT445"/>
      <c r="LKU445"/>
      <c r="LKV445"/>
      <c r="LKW445"/>
      <c r="LKX445"/>
      <c r="LKY445"/>
      <c r="LKZ445"/>
      <c r="LLA445"/>
      <c r="LLB445"/>
      <c r="LLC445"/>
      <c r="LLD445"/>
      <c r="LLE445"/>
      <c r="LLF445"/>
      <c r="LLG445"/>
      <c r="LLH445"/>
      <c r="LLI445"/>
      <c r="LLJ445"/>
      <c r="LLK445"/>
      <c r="LLL445"/>
      <c r="LLM445"/>
      <c r="LLN445"/>
      <c r="LLO445"/>
      <c r="LLP445"/>
      <c r="LLQ445"/>
      <c r="LLR445"/>
      <c r="LLS445"/>
      <c r="LLT445"/>
      <c r="LLU445"/>
      <c r="LLV445"/>
      <c r="LLW445"/>
      <c r="LLX445"/>
      <c r="LLY445"/>
      <c r="LLZ445"/>
      <c r="LMA445"/>
      <c r="LMB445"/>
      <c r="LMC445"/>
      <c r="LMD445"/>
      <c r="LME445"/>
      <c r="LMF445"/>
      <c r="LMG445"/>
      <c r="LMH445"/>
      <c r="LMI445"/>
      <c r="LMJ445"/>
      <c r="LMK445"/>
      <c r="LML445"/>
      <c r="LMM445"/>
      <c r="LMN445"/>
      <c r="LMO445"/>
      <c r="LMP445"/>
      <c r="LMQ445"/>
      <c r="LMR445"/>
      <c r="LMS445"/>
      <c r="LMT445"/>
      <c r="LMU445"/>
      <c r="LMV445"/>
      <c r="LMW445"/>
      <c r="LMX445"/>
      <c r="LMY445"/>
      <c r="LMZ445"/>
      <c r="LNA445"/>
      <c r="LNB445"/>
      <c r="LNC445"/>
      <c r="LND445"/>
      <c r="LNE445"/>
      <c r="LNF445"/>
      <c r="LNG445"/>
      <c r="LNH445"/>
      <c r="LNI445"/>
      <c r="LNJ445"/>
      <c r="LNK445"/>
      <c r="LNL445"/>
      <c r="LNM445"/>
      <c r="LNN445"/>
      <c r="LNO445"/>
      <c r="LNP445"/>
      <c r="LNQ445"/>
      <c r="LNR445"/>
      <c r="LNS445"/>
      <c r="LNT445"/>
      <c r="LNU445"/>
      <c r="LNV445"/>
      <c r="LNW445"/>
      <c r="LNX445"/>
      <c r="LNY445"/>
      <c r="LNZ445"/>
      <c r="LOA445"/>
      <c r="LOB445"/>
      <c r="LOC445"/>
      <c r="LOD445"/>
      <c r="LOE445"/>
      <c r="LOF445"/>
      <c r="LOG445"/>
      <c r="LOH445"/>
      <c r="LOI445"/>
      <c r="LOJ445"/>
      <c r="LOK445"/>
      <c r="LOL445"/>
      <c r="LOM445"/>
      <c r="LON445"/>
      <c r="LOO445"/>
      <c r="LOP445"/>
      <c r="LOQ445"/>
      <c r="LOR445"/>
      <c r="LOS445"/>
      <c r="LOT445"/>
      <c r="LOU445"/>
      <c r="LOV445"/>
      <c r="LOW445"/>
      <c r="LOX445"/>
      <c r="LOY445"/>
      <c r="LOZ445"/>
      <c r="LPA445"/>
      <c r="LPB445"/>
      <c r="LPC445"/>
      <c r="LPD445"/>
      <c r="LPE445"/>
      <c r="LPF445"/>
      <c r="LPG445"/>
      <c r="LPH445"/>
      <c r="LPI445"/>
      <c r="LPJ445"/>
      <c r="LPK445"/>
      <c r="LPL445"/>
      <c r="LPM445"/>
      <c r="LPN445"/>
      <c r="LPO445"/>
      <c r="LPP445"/>
      <c r="LPQ445"/>
      <c r="LPR445"/>
      <c r="LPS445"/>
      <c r="LPT445"/>
      <c r="LPU445"/>
      <c r="LPV445"/>
      <c r="LPW445"/>
      <c r="LPX445"/>
      <c r="LPY445"/>
      <c r="LPZ445"/>
      <c r="LQA445"/>
      <c r="LQB445"/>
      <c r="LQC445"/>
      <c r="LQD445"/>
      <c r="LQE445"/>
      <c r="LQF445"/>
      <c r="LQG445"/>
      <c r="LQH445"/>
      <c r="LQI445"/>
      <c r="LQJ445"/>
      <c r="LQK445"/>
      <c r="LQL445"/>
      <c r="LQM445"/>
      <c r="LQN445"/>
      <c r="LQO445"/>
      <c r="LQP445"/>
      <c r="LQQ445"/>
      <c r="LQR445"/>
      <c r="LQS445"/>
      <c r="LQT445"/>
      <c r="LQU445"/>
      <c r="LQV445"/>
      <c r="LQW445"/>
      <c r="LQX445"/>
      <c r="LQY445"/>
      <c r="LQZ445"/>
      <c r="LRA445"/>
      <c r="LRB445"/>
      <c r="LRC445"/>
      <c r="LRD445"/>
      <c r="LRE445"/>
      <c r="LRF445"/>
      <c r="LRG445"/>
      <c r="LRH445"/>
      <c r="LRI445"/>
      <c r="LRJ445"/>
      <c r="LRK445"/>
      <c r="LRL445"/>
      <c r="LRM445"/>
      <c r="LRN445"/>
      <c r="LRO445"/>
      <c r="LRP445"/>
      <c r="LRQ445"/>
      <c r="LRR445"/>
      <c r="LRS445"/>
      <c r="LRT445"/>
      <c r="LRU445"/>
      <c r="LRV445"/>
      <c r="LRW445"/>
      <c r="LRX445"/>
      <c r="LRY445"/>
      <c r="LRZ445"/>
      <c r="LSA445"/>
      <c r="LSB445"/>
      <c r="LSC445"/>
      <c r="LSD445"/>
      <c r="LSE445"/>
      <c r="LSF445"/>
      <c r="LSG445"/>
      <c r="LSH445"/>
      <c r="LSI445"/>
      <c r="LSJ445"/>
      <c r="LSK445"/>
      <c r="LSL445"/>
      <c r="LSM445"/>
      <c r="LSN445"/>
      <c r="LSO445"/>
      <c r="LSP445"/>
      <c r="LSQ445"/>
      <c r="LSR445"/>
      <c r="LSS445"/>
      <c r="LST445"/>
      <c r="LSU445"/>
      <c r="LSV445"/>
      <c r="LSW445"/>
      <c r="LSX445"/>
      <c r="LSY445"/>
      <c r="LSZ445"/>
      <c r="LTA445"/>
      <c r="LTB445"/>
      <c r="LTC445"/>
      <c r="LTD445"/>
      <c r="LTE445"/>
      <c r="LTF445"/>
      <c r="LTG445"/>
      <c r="LTH445"/>
      <c r="LTI445"/>
      <c r="LTJ445"/>
      <c r="LTK445"/>
      <c r="LTL445"/>
      <c r="LTM445"/>
      <c r="LTN445"/>
      <c r="LTO445"/>
      <c r="LTP445"/>
      <c r="LTQ445"/>
      <c r="LTR445"/>
      <c r="LTS445"/>
      <c r="LTT445"/>
      <c r="LTU445"/>
      <c r="LTV445"/>
      <c r="LTW445"/>
      <c r="LTX445"/>
      <c r="LTY445"/>
      <c r="LTZ445"/>
      <c r="LUA445"/>
      <c r="LUB445"/>
      <c r="LUC445"/>
      <c r="LUD445"/>
      <c r="LUE445"/>
      <c r="LUF445"/>
      <c r="LUG445"/>
      <c r="LUH445"/>
      <c r="LUI445"/>
      <c r="LUJ445"/>
      <c r="LUK445"/>
      <c r="LUL445"/>
      <c r="LUM445"/>
      <c r="LUN445"/>
      <c r="LUO445"/>
      <c r="LUP445"/>
      <c r="LUQ445"/>
      <c r="LUR445"/>
      <c r="LUS445"/>
      <c r="LUT445"/>
      <c r="LUU445"/>
      <c r="LUV445"/>
      <c r="LUW445"/>
      <c r="LUX445"/>
      <c r="LUY445"/>
      <c r="LUZ445"/>
      <c r="LVA445"/>
      <c r="LVB445"/>
      <c r="LVC445"/>
      <c r="LVD445"/>
      <c r="LVE445"/>
      <c r="LVF445"/>
      <c r="LVG445"/>
      <c r="LVH445"/>
      <c r="LVI445"/>
      <c r="LVJ445"/>
      <c r="LVK445"/>
      <c r="LVL445"/>
      <c r="LVM445"/>
      <c r="LVN445"/>
      <c r="LVO445"/>
      <c r="LVP445"/>
      <c r="LVQ445"/>
      <c r="LVR445"/>
      <c r="LVS445"/>
      <c r="LVT445"/>
      <c r="LVU445"/>
      <c r="LVV445"/>
      <c r="LVW445"/>
      <c r="LVX445"/>
      <c r="LVY445"/>
      <c r="LVZ445"/>
      <c r="LWA445"/>
      <c r="LWB445"/>
      <c r="LWC445"/>
      <c r="LWD445"/>
      <c r="LWE445"/>
      <c r="LWF445"/>
      <c r="LWG445"/>
      <c r="LWH445"/>
      <c r="LWI445"/>
      <c r="LWJ445"/>
      <c r="LWK445"/>
      <c r="LWL445"/>
      <c r="LWM445"/>
      <c r="LWN445"/>
      <c r="LWO445"/>
      <c r="LWP445"/>
      <c r="LWQ445"/>
      <c r="LWR445"/>
      <c r="LWS445"/>
      <c r="LWT445"/>
      <c r="LWU445"/>
      <c r="LWV445"/>
      <c r="LWW445"/>
      <c r="LWX445"/>
      <c r="LWY445"/>
      <c r="LWZ445"/>
      <c r="LXA445"/>
      <c r="LXB445"/>
      <c r="LXC445"/>
      <c r="LXD445"/>
      <c r="LXE445"/>
      <c r="LXF445"/>
      <c r="LXG445"/>
      <c r="LXH445"/>
      <c r="LXI445"/>
      <c r="LXJ445"/>
      <c r="LXK445"/>
      <c r="LXL445"/>
      <c r="LXM445"/>
      <c r="LXN445"/>
      <c r="LXO445"/>
      <c r="LXP445"/>
      <c r="LXQ445"/>
      <c r="LXR445"/>
      <c r="LXS445"/>
      <c r="LXT445"/>
      <c r="LXU445"/>
      <c r="LXV445"/>
      <c r="LXW445"/>
      <c r="LXX445"/>
      <c r="LXY445"/>
      <c r="LXZ445"/>
      <c r="LYA445"/>
      <c r="LYB445"/>
      <c r="LYC445"/>
      <c r="LYD445"/>
      <c r="LYE445"/>
      <c r="LYF445"/>
      <c r="LYG445"/>
      <c r="LYH445"/>
      <c r="LYI445"/>
      <c r="LYJ445"/>
      <c r="LYK445"/>
      <c r="LYL445"/>
      <c r="LYM445"/>
      <c r="LYN445"/>
      <c r="LYO445"/>
      <c r="LYP445"/>
      <c r="LYQ445"/>
      <c r="LYR445"/>
      <c r="LYS445"/>
      <c r="LYT445"/>
      <c r="LYU445"/>
      <c r="LYV445"/>
      <c r="LYW445"/>
      <c r="LYX445"/>
      <c r="LYY445"/>
      <c r="LYZ445"/>
      <c r="LZA445"/>
      <c r="LZB445"/>
      <c r="LZC445"/>
      <c r="LZD445"/>
      <c r="LZE445"/>
      <c r="LZF445"/>
      <c r="LZG445"/>
      <c r="LZH445"/>
      <c r="LZI445"/>
      <c r="LZJ445"/>
      <c r="LZK445"/>
      <c r="LZL445"/>
      <c r="LZM445"/>
      <c r="LZN445"/>
      <c r="LZO445"/>
      <c r="LZP445"/>
      <c r="LZQ445"/>
      <c r="LZR445"/>
      <c r="LZS445"/>
      <c r="LZT445"/>
      <c r="LZU445"/>
      <c r="LZV445"/>
      <c r="LZW445"/>
      <c r="LZX445"/>
      <c r="LZY445"/>
      <c r="LZZ445"/>
      <c r="MAA445"/>
      <c r="MAB445"/>
      <c r="MAC445"/>
      <c r="MAD445"/>
      <c r="MAE445"/>
      <c r="MAF445"/>
      <c r="MAG445"/>
      <c r="MAH445"/>
      <c r="MAI445"/>
      <c r="MAJ445"/>
      <c r="MAK445"/>
      <c r="MAL445"/>
      <c r="MAM445"/>
      <c r="MAN445"/>
      <c r="MAO445"/>
      <c r="MAP445"/>
      <c r="MAQ445"/>
      <c r="MAR445"/>
      <c r="MAS445"/>
      <c r="MAT445"/>
      <c r="MAU445"/>
      <c r="MAV445"/>
      <c r="MAW445"/>
      <c r="MAX445"/>
      <c r="MAY445"/>
      <c r="MAZ445"/>
      <c r="MBA445"/>
      <c r="MBB445"/>
      <c r="MBC445"/>
      <c r="MBD445"/>
      <c r="MBE445"/>
      <c r="MBF445"/>
      <c r="MBG445"/>
      <c r="MBH445"/>
      <c r="MBI445"/>
      <c r="MBJ445"/>
      <c r="MBK445"/>
      <c r="MBL445"/>
      <c r="MBM445"/>
      <c r="MBN445"/>
      <c r="MBO445"/>
      <c r="MBP445"/>
      <c r="MBQ445"/>
      <c r="MBR445"/>
      <c r="MBS445"/>
      <c r="MBT445"/>
      <c r="MBU445"/>
      <c r="MBV445"/>
      <c r="MBW445"/>
      <c r="MBX445"/>
      <c r="MBY445"/>
      <c r="MBZ445"/>
      <c r="MCA445"/>
      <c r="MCB445"/>
      <c r="MCC445"/>
      <c r="MCD445"/>
      <c r="MCE445"/>
      <c r="MCF445"/>
      <c r="MCG445"/>
      <c r="MCH445"/>
      <c r="MCI445"/>
      <c r="MCJ445"/>
      <c r="MCK445"/>
      <c r="MCL445"/>
      <c r="MCM445"/>
      <c r="MCN445"/>
      <c r="MCO445"/>
      <c r="MCP445"/>
      <c r="MCQ445"/>
      <c r="MCR445"/>
      <c r="MCS445"/>
      <c r="MCT445"/>
      <c r="MCU445"/>
      <c r="MCV445"/>
      <c r="MCW445"/>
      <c r="MCX445"/>
      <c r="MCY445"/>
      <c r="MCZ445"/>
      <c r="MDA445"/>
      <c r="MDB445"/>
      <c r="MDC445"/>
      <c r="MDD445"/>
      <c r="MDE445"/>
      <c r="MDF445"/>
      <c r="MDG445"/>
      <c r="MDH445"/>
      <c r="MDI445"/>
      <c r="MDJ445"/>
      <c r="MDK445"/>
      <c r="MDL445"/>
      <c r="MDM445"/>
      <c r="MDN445"/>
      <c r="MDO445"/>
      <c r="MDP445"/>
      <c r="MDQ445"/>
      <c r="MDR445"/>
      <c r="MDS445"/>
      <c r="MDT445"/>
      <c r="MDU445"/>
      <c r="MDV445"/>
      <c r="MDW445"/>
      <c r="MDX445"/>
      <c r="MDY445"/>
      <c r="MDZ445"/>
      <c r="MEA445"/>
      <c r="MEB445"/>
      <c r="MEC445"/>
      <c r="MED445"/>
      <c r="MEE445"/>
      <c r="MEF445"/>
      <c r="MEG445"/>
      <c r="MEH445"/>
      <c r="MEI445"/>
      <c r="MEJ445"/>
      <c r="MEK445"/>
      <c r="MEL445"/>
      <c r="MEM445"/>
      <c r="MEN445"/>
      <c r="MEO445"/>
      <c r="MEP445"/>
      <c r="MEQ445"/>
      <c r="MER445"/>
      <c r="MES445"/>
      <c r="MET445"/>
      <c r="MEU445"/>
      <c r="MEV445"/>
      <c r="MEW445"/>
      <c r="MEX445"/>
      <c r="MEY445"/>
      <c r="MEZ445"/>
      <c r="MFA445"/>
      <c r="MFB445"/>
      <c r="MFC445"/>
      <c r="MFD445"/>
      <c r="MFE445"/>
      <c r="MFF445"/>
      <c r="MFG445"/>
      <c r="MFH445"/>
      <c r="MFI445"/>
      <c r="MFJ445"/>
      <c r="MFK445"/>
      <c r="MFL445"/>
      <c r="MFM445"/>
      <c r="MFN445"/>
      <c r="MFO445"/>
      <c r="MFP445"/>
      <c r="MFQ445"/>
      <c r="MFR445"/>
      <c r="MFS445"/>
      <c r="MFT445"/>
      <c r="MFU445"/>
      <c r="MFV445"/>
      <c r="MFW445"/>
      <c r="MFX445"/>
      <c r="MFY445"/>
      <c r="MFZ445"/>
      <c r="MGA445"/>
      <c r="MGB445"/>
      <c r="MGC445"/>
      <c r="MGD445"/>
      <c r="MGE445"/>
      <c r="MGF445"/>
      <c r="MGG445"/>
      <c r="MGH445"/>
      <c r="MGI445"/>
      <c r="MGJ445"/>
      <c r="MGK445"/>
      <c r="MGL445"/>
      <c r="MGM445"/>
      <c r="MGN445"/>
      <c r="MGO445"/>
      <c r="MGP445"/>
      <c r="MGQ445"/>
      <c r="MGR445"/>
      <c r="MGS445"/>
      <c r="MGT445"/>
      <c r="MGU445"/>
      <c r="MGV445"/>
      <c r="MGW445"/>
      <c r="MGX445"/>
      <c r="MGY445"/>
      <c r="MGZ445"/>
      <c r="MHA445"/>
      <c r="MHB445"/>
      <c r="MHC445"/>
      <c r="MHD445"/>
      <c r="MHE445"/>
      <c r="MHF445"/>
      <c r="MHG445"/>
      <c r="MHH445"/>
      <c r="MHI445"/>
      <c r="MHJ445"/>
      <c r="MHK445"/>
      <c r="MHL445"/>
      <c r="MHM445"/>
      <c r="MHN445"/>
      <c r="MHO445"/>
      <c r="MHP445"/>
      <c r="MHQ445"/>
      <c r="MHR445"/>
      <c r="MHS445"/>
      <c r="MHT445"/>
      <c r="MHU445"/>
      <c r="MHV445"/>
      <c r="MHW445"/>
      <c r="MHX445"/>
      <c r="MHY445"/>
      <c r="MHZ445"/>
      <c r="MIA445"/>
      <c r="MIB445"/>
      <c r="MIC445"/>
      <c r="MID445"/>
      <c r="MIE445"/>
      <c r="MIF445"/>
      <c r="MIG445"/>
      <c r="MIH445"/>
      <c r="MII445"/>
      <c r="MIJ445"/>
      <c r="MIK445"/>
      <c r="MIL445"/>
      <c r="MIM445"/>
      <c r="MIN445"/>
      <c r="MIO445"/>
      <c r="MIP445"/>
      <c r="MIQ445"/>
      <c r="MIR445"/>
      <c r="MIS445"/>
      <c r="MIT445"/>
      <c r="MIU445"/>
      <c r="MIV445"/>
      <c r="MIW445"/>
      <c r="MIX445"/>
      <c r="MIY445"/>
      <c r="MIZ445"/>
      <c r="MJA445"/>
      <c r="MJB445"/>
      <c r="MJC445"/>
      <c r="MJD445"/>
      <c r="MJE445"/>
      <c r="MJF445"/>
      <c r="MJG445"/>
      <c r="MJH445"/>
      <c r="MJI445"/>
      <c r="MJJ445"/>
      <c r="MJK445"/>
      <c r="MJL445"/>
      <c r="MJM445"/>
      <c r="MJN445"/>
      <c r="MJO445"/>
      <c r="MJP445"/>
      <c r="MJQ445"/>
      <c r="MJR445"/>
      <c r="MJS445"/>
      <c r="MJT445"/>
      <c r="MJU445"/>
      <c r="MJV445"/>
      <c r="MJW445"/>
      <c r="MJX445"/>
      <c r="MJY445"/>
      <c r="MJZ445"/>
      <c r="MKA445"/>
      <c r="MKB445"/>
      <c r="MKC445"/>
      <c r="MKD445"/>
      <c r="MKE445"/>
      <c r="MKF445"/>
      <c r="MKG445"/>
      <c r="MKH445"/>
      <c r="MKI445"/>
      <c r="MKJ445"/>
      <c r="MKK445"/>
      <c r="MKL445"/>
      <c r="MKM445"/>
      <c r="MKN445"/>
      <c r="MKO445"/>
      <c r="MKP445"/>
      <c r="MKQ445"/>
      <c r="MKR445"/>
      <c r="MKS445"/>
      <c r="MKT445"/>
      <c r="MKU445"/>
      <c r="MKV445"/>
      <c r="MKW445"/>
      <c r="MKX445"/>
      <c r="MKY445"/>
      <c r="MKZ445"/>
      <c r="MLA445"/>
      <c r="MLB445"/>
      <c r="MLC445"/>
      <c r="MLD445"/>
      <c r="MLE445"/>
      <c r="MLF445"/>
      <c r="MLG445"/>
      <c r="MLH445"/>
      <c r="MLI445"/>
      <c r="MLJ445"/>
      <c r="MLK445"/>
      <c r="MLL445"/>
      <c r="MLM445"/>
      <c r="MLN445"/>
      <c r="MLO445"/>
      <c r="MLP445"/>
      <c r="MLQ445"/>
      <c r="MLR445"/>
      <c r="MLS445"/>
      <c r="MLT445"/>
      <c r="MLU445"/>
      <c r="MLV445"/>
      <c r="MLW445"/>
      <c r="MLX445"/>
      <c r="MLY445"/>
      <c r="MLZ445"/>
      <c r="MMA445"/>
      <c r="MMB445"/>
      <c r="MMC445"/>
      <c r="MMD445"/>
      <c r="MME445"/>
      <c r="MMF445"/>
      <c r="MMG445"/>
      <c r="MMH445"/>
      <c r="MMI445"/>
      <c r="MMJ445"/>
      <c r="MMK445"/>
      <c r="MML445"/>
      <c r="MMM445"/>
      <c r="MMN445"/>
      <c r="MMO445"/>
      <c r="MMP445"/>
      <c r="MMQ445"/>
      <c r="MMR445"/>
      <c r="MMS445"/>
      <c r="MMT445"/>
      <c r="MMU445"/>
      <c r="MMV445"/>
      <c r="MMW445"/>
      <c r="MMX445"/>
      <c r="MMY445"/>
      <c r="MMZ445"/>
      <c r="MNA445"/>
      <c r="MNB445"/>
      <c r="MNC445"/>
      <c r="MND445"/>
      <c r="MNE445"/>
      <c r="MNF445"/>
      <c r="MNG445"/>
      <c r="MNH445"/>
      <c r="MNI445"/>
      <c r="MNJ445"/>
      <c r="MNK445"/>
      <c r="MNL445"/>
      <c r="MNM445"/>
      <c r="MNN445"/>
      <c r="MNO445"/>
      <c r="MNP445"/>
      <c r="MNQ445"/>
      <c r="MNR445"/>
      <c r="MNS445"/>
      <c r="MNT445"/>
      <c r="MNU445"/>
      <c r="MNV445"/>
      <c r="MNW445"/>
      <c r="MNX445"/>
      <c r="MNY445"/>
      <c r="MNZ445"/>
      <c r="MOA445"/>
      <c r="MOB445"/>
      <c r="MOC445"/>
      <c r="MOD445"/>
      <c r="MOE445"/>
      <c r="MOF445"/>
      <c r="MOG445"/>
      <c r="MOH445"/>
      <c r="MOI445"/>
      <c r="MOJ445"/>
      <c r="MOK445"/>
      <c r="MOL445"/>
      <c r="MOM445"/>
      <c r="MON445"/>
      <c r="MOO445"/>
      <c r="MOP445"/>
      <c r="MOQ445"/>
      <c r="MOR445"/>
      <c r="MOS445"/>
      <c r="MOT445"/>
      <c r="MOU445"/>
      <c r="MOV445"/>
      <c r="MOW445"/>
      <c r="MOX445"/>
      <c r="MOY445"/>
      <c r="MOZ445"/>
      <c r="MPA445"/>
      <c r="MPB445"/>
      <c r="MPC445"/>
      <c r="MPD445"/>
      <c r="MPE445"/>
      <c r="MPF445"/>
      <c r="MPG445"/>
      <c r="MPH445"/>
      <c r="MPI445"/>
      <c r="MPJ445"/>
      <c r="MPK445"/>
      <c r="MPL445"/>
      <c r="MPM445"/>
      <c r="MPN445"/>
      <c r="MPO445"/>
      <c r="MPP445"/>
      <c r="MPQ445"/>
      <c r="MPR445"/>
      <c r="MPS445"/>
      <c r="MPT445"/>
      <c r="MPU445"/>
      <c r="MPV445"/>
      <c r="MPW445"/>
      <c r="MPX445"/>
      <c r="MPY445"/>
      <c r="MPZ445"/>
      <c r="MQA445"/>
      <c r="MQB445"/>
      <c r="MQC445"/>
      <c r="MQD445"/>
      <c r="MQE445"/>
      <c r="MQF445"/>
      <c r="MQG445"/>
      <c r="MQH445"/>
      <c r="MQI445"/>
      <c r="MQJ445"/>
      <c r="MQK445"/>
      <c r="MQL445"/>
      <c r="MQM445"/>
      <c r="MQN445"/>
      <c r="MQO445"/>
      <c r="MQP445"/>
      <c r="MQQ445"/>
      <c r="MQR445"/>
      <c r="MQS445"/>
      <c r="MQT445"/>
      <c r="MQU445"/>
      <c r="MQV445"/>
      <c r="MQW445"/>
      <c r="MQX445"/>
      <c r="MQY445"/>
      <c r="MQZ445"/>
      <c r="MRA445"/>
      <c r="MRB445"/>
      <c r="MRC445"/>
      <c r="MRD445"/>
      <c r="MRE445"/>
      <c r="MRF445"/>
      <c r="MRG445"/>
      <c r="MRH445"/>
      <c r="MRI445"/>
      <c r="MRJ445"/>
      <c r="MRK445"/>
      <c r="MRL445"/>
      <c r="MRM445"/>
      <c r="MRN445"/>
      <c r="MRO445"/>
      <c r="MRP445"/>
      <c r="MRQ445"/>
      <c r="MRR445"/>
      <c r="MRS445"/>
      <c r="MRT445"/>
      <c r="MRU445"/>
      <c r="MRV445"/>
      <c r="MRW445"/>
      <c r="MRX445"/>
      <c r="MRY445"/>
      <c r="MRZ445"/>
      <c r="MSA445"/>
      <c r="MSB445"/>
      <c r="MSC445"/>
      <c r="MSD445"/>
      <c r="MSE445"/>
      <c r="MSF445"/>
      <c r="MSG445"/>
      <c r="MSH445"/>
      <c r="MSI445"/>
      <c r="MSJ445"/>
      <c r="MSK445"/>
      <c r="MSL445"/>
      <c r="MSM445"/>
      <c r="MSN445"/>
      <c r="MSO445"/>
      <c r="MSP445"/>
      <c r="MSQ445"/>
      <c r="MSR445"/>
      <c r="MSS445"/>
      <c r="MST445"/>
      <c r="MSU445"/>
      <c r="MSV445"/>
      <c r="MSW445"/>
      <c r="MSX445"/>
      <c r="MSY445"/>
      <c r="MSZ445"/>
      <c r="MTA445"/>
      <c r="MTB445"/>
      <c r="MTC445"/>
      <c r="MTD445"/>
      <c r="MTE445"/>
      <c r="MTF445"/>
      <c r="MTG445"/>
      <c r="MTH445"/>
      <c r="MTI445"/>
      <c r="MTJ445"/>
      <c r="MTK445"/>
      <c r="MTL445"/>
      <c r="MTM445"/>
      <c r="MTN445"/>
      <c r="MTO445"/>
      <c r="MTP445"/>
      <c r="MTQ445"/>
      <c r="MTR445"/>
      <c r="MTS445"/>
      <c r="MTT445"/>
      <c r="MTU445"/>
      <c r="MTV445"/>
      <c r="MTW445"/>
      <c r="MTX445"/>
      <c r="MTY445"/>
      <c r="MTZ445"/>
      <c r="MUA445"/>
      <c r="MUB445"/>
      <c r="MUC445"/>
      <c r="MUD445"/>
      <c r="MUE445"/>
      <c r="MUF445"/>
      <c r="MUG445"/>
      <c r="MUH445"/>
      <c r="MUI445"/>
      <c r="MUJ445"/>
      <c r="MUK445"/>
      <c r="MUL445"/>
      <c r="MUM445"/>
      <c r="MUN445"/>
      <c r="MUO445"/>
      <c r="MUP445"/>
      <c r="MUQ445"/>
      <c r="MUR445"/>
      <c r="MUS445"/>
      <c r="MUT445"/>
      <c r="MUU445"/>
      <c r="MUV445"/>
      <c r="MUW445"/>
      <c r="MUX445"/>
      <c r="MUY445"/>
      <c r="MUZ445"/>
      <c r="MVA445"/>
      <c r="MVB445"/>
      <c r="MVC445"/>
      <c r="MVD445"/>
      <c r="MVE445"/>
      <c r="MVF445"/>
      <c r="MVG445"/>
      <c r="MVH445"/>
      <c r="MVI445"/>
      <c r="MVJ445"/>
      <c r="MVK445"/>
      <c r="MVL445"/>
      <c r="MVM445"/>
      <c r="MVN445"/>
      <c r="MVO445"/>
      <c r="MVP445"/>
      <c r="MVQ445"/>
      <c r="MVR445"/>
      <c r="MVS445"/>
      <c r="MVT445"/>
      <c r="MVU445"/>
      <c r="MVV445"/>
      <c r="MVW445"/>
      <c r="MVX445"/>
      <c r="MVY445"/>
      <c r="MVZ445"/>
      <c r="MWA445"/>
      <c r="MWB445"/>
      <c r="MWC445"/>
      <c r="MWD445"/>
      <c r="MWE445"/>
      <c r="MWF445"/>
      <c r="MWG445"/>
      <c r="MWH445"/>
      <c r="MWI445"/>
      <c r="MWJ445"/>
      <c r="MWK445"/>
      <c r="MWL445"/>
      <c r="MWM445"/>
      <c r="MWN445"/>
      <c r="MWO445"/>
      <c r="MWP445"/>
      <c r="MWQ445"/>
      <c r="MWR445"/>
      <c r="MWS445"/>
      <c r="MWT445"/>
      <c r="MWU445"/>
      <c r="MWV445"/>
      <c r="MWW445"/>
      <c r="MWX445"/>
      <c r="MWY445"/>
      <c r="MWZ445"/>
      <c r="MXA445"/>
      <c r="MXB445"/>
      <c r="MXC445"/>
      <c r="MXD445"/>
      <c r="MXE445"/>
      <c r="MXF445"/>
      <c r="MXG445"/>
      <c r="MXH445"/>
      <c r="MXI445"/>
      <c r="MXJ445"/>
      <c r="MXK445"/>
      <c r="MXL445"/>
      <c r="MXM445"/>
      <c r="MXN445"/>
      <c r="MXO445"/>
      <c r="MXP445"/>
      <c r="MXQ445"/>
      <c r="MXR445"/>
      <c r="MXS445"/>
      <c r="MXT445"/>
      <c r="MXU445"/>
      <c r="MXV445"/>
      <c r="MXW445"/>
      <c r="MXX445"/>
      <c r="MXY445"/>
      <c r="MXZ445"/>
      <c r="MYA445"/>
      <c r="MYB445"/>
      <c r="MYC445"/>
      <c r="MYD445"/>
      <c r="MYE445"/>
      <c r="MYF445"/>
      <c r="MYG445"/>
      <c r="MYH445"/>
      <c r="MYI445"/>
      <c r="MYJ445"/>
      <c r="MYK445"/>
      <c r="MYL445"/>
      <c r="MYM445"/>
      <c r="MYN445"/>
      <c r="MYO445"/>
      <c r="MYP445"/>
      <c r="MYQ445"/>
      <c r="MYR445"/>
      <c r="MYS445"/>
      <c r="MYT445"/>
      <c r="MYU445"/>
      <c r="MYV445"/>
      <c r="MYW445"/>
      <c r="MYX445"/>
      <c r="MYY445"/>
      <c r="MYZ445"/>
      <c r="MZA445"/>
      <c r="MZB445"/>
      <c r="MZC445"/>
      <c r="MZD445"/>
      <c r="MZE445"/>
      <c r="MZF445"/>
      <c r="MZG445"/>
      <c r="MZH445"/>
      <c r="MZI445"/>
      <c r="MZJ445"/>
      <c r="MZK445"/>
      <c r="MZL445"/>
      <c r="MZM445"/>
      <c r="MZN445"/>
      <c r="MZO445"/>
      <c r="MZP445"/>
      <c r="MZQ445"/>
      <c r="MZR445"/>
      <c r="MZS445"/>
      <c r="MZT445"/>
      <c r="MZU445"/>
      <c r="MZV445"/>
      <c r="MZW445"/>
      <c r="MZX445"/>
      <c r="MZY445"/>
      <c r="MZZ445"/>
      <c r="NAA445"/>
      <c r="NAB445"/>
      <c r="NAC445"/>
      <c r="NAD445"/>
      <c r="NAE445"/>
      <c r="NAF445"/>
      <c r="NAG445"/>
      <c r="NAH445"/>
      <c r="NAI445"/>
      <c r="NAJ445"/>
      <c r="NAK445"/>
      <c r="NAL445"/>
      <c r="NAM445"/>
      <c r="NAN445"/>
      <c r="NAO445"/>
      <c r="NAP445"/>
      <c r="NAQ445"/>
      <c r="NAR445"/>
      <c r="NAS445"/>
      <c r="NAT445"/>
      <c r="NAU445"/>
      <c r="NAV445"/>
      <c r="NAW445"/>
      <c r="NAX445"/>
      <c r="NAY445"/>
      <c r="NAZ445"/>
      <c r="NBA445"/>
      <c r="NBB445"/>
      <c r="NBC445"/>
      <c r="NBD445"/>
      <c r="NBE445"/>
      <c r="NBF445"/>
      <c r="NBG445"/>
      <c r="NBH445"/>
      <c r="NBI445"/>
      <c r="NBJ445"/>
      <c r="NBK445"/>
      <c r="NBL445"/>
      <c r="NBM445"/>
      <c r="NBN445"/>
      <c r="NBO445"/>
      <c r="NBP445"/>
      <c r="NBQ445"/>
      <c r="NBR445"/>
      <c r="NBS445"/>
      <c r="NBT445"/>
      <c r="NBU445"/>
      <c r="NBV445"/>
      <c r="NBW445"/>
      <c r="NBX445"/>
      <c r="NBY445"/>
      <c r="NBZ445"/>
      <c r="NCA445"/>
      <c r="NCB445"/>
      <c r="NCC445"/>
      <c r="NCD445"/>
      <c r="NCE445"/>
      <c r="NCF445"/>
      <c r="NCG445"/>
      <c r="NCH445"/>
      <c r="NCI445"/>
      <c r="NCJ445"/>
      <c r="NCK445"/>
      <c r="NCL445"/>
      <c r="NCM445"/>
      <c r="NCN445"/>
      <c r="NCO445"/>
      <c r="NCP445"/>
      <c r="NCQ445"/>
      <c r="NCR445"/>
      <c r="NCS445"/>
      <c r="NCT445"/>
      <c r="NCU445"/>
      <c r="NCV445"/>
      <c r="NCW445"/>
      <c r="NCX445"/>
      <c r="NCY445"/>
      <c r="NCZ445"/>
      <c r="NDA445"/>
      <c r="NDB445"/>
      <c r="NDC445"/>
      <c r="NDD445"/>
      <c r="NDE445"/>
      <c r="NDF445"/>
      <c r="NDG445"/>
      <c r="NDH445"/>
      <c r="NDI445"/>
      <c r="NDJ445"/>
      <c r="NDK445"/>
      <c r="NDL445"/>
      <c r="NDM445"/>
      <c r="NDN445"/>
      <c r="NDO445"/>
      <c r="NDP445"/>
      <c r="NDQ445"/>
      <c r="NDR445"/>
      <c r="NDS445"/>
      <c r="NDT445"/>
      <c r="NDU445"/>
      <c r="NDV445"/>
      <c r="NDW445"/>
      <c r="NDX445"/>
      <c r="NDY445"/>
      <c r="NDZ445"/>
      <c r="NEA445"/>
      <c r="NEB445"/>
      <c r="NEC445"/>
      <c r="NED445"/>
      <c r="NEE445"/>
      <c r="NEF445"/>
      <c r="NEG445"/>
      <c r="NEH445"/>
      <c r="NEI445"/>
      <c r="NEJ445"/>
      <c r="NEK445"/>
      <c r="NEL445"/>
      <c r="NEM445"/>
      <c r="NEN445"/>
      <c r="NEO445"/>
      <c r="NEP445"/>
      <c r="NEQ445"/>
      <c r="NER445"/>
      <c r="NES445"/>
      <c r="NET445"/>
      <c r="NEU445"/>
      <c r="NEV445"/>
      <c r="NEW445"/>
      <c r="NEX445"/>
      <c r="NEY445"/>
      <c r="NEZ445"/>
      <c r="NFA445"/>
      <c r="NFB445"/>
      <c r="NFC445"/>
      <c r="NFD445"/>
      <c r="NFE445"/>
      <c r="NFF445"/>
      <c r="NFG445"/>
      <c r="NFH445"/>
      <c r="NFI445"/>
      <c r="NFJ445"/>
      <c r="NFK445"/>
      <c r="NFL445"/>
      <c r="NFM445"/>
      <c r="NFN445"/>
      <c r="NFO445"/>
      <c r="NFP445"/>
      <c r="NFQ445"/>
      <c r="NFR445"/>
      <c r="NFS445"/>
      <c r="NFT445"/>
      <c r="NFU445"/>
      <c r="NFV445"/>
      <c r="NFW445"/>
      <c r="NFX445"/>
      <c r="NFY445"/>
      <c r="NFZ445"/>
      <c r="NGA445"/>
      <c r="NGB445"/>
      <c r="NGC445"/>
      <c r="NGD445"/>
      <c r="NGE445"/>
      <c r="NGF445"/>
      <c r="NGG445"/>
      <c r="NGH445"/>
      <c r="NGI445"/>
      <c r="NGJ445"/>
      <c r="NGK445"/>
      <c r="NGL445"/>
      <c r="NGM445"/>
      <c r="NGN445"/>
      <c r="NGO445"/>
      <c r="NGP445"/>
      <c r="NGQ445"/>
      <c r="NGR445"/>
      <c r="NGS445"/>
      <c r="NGT445"/>
      <c r="NGU445"/>
      <c r="NGV445"/>
      <c r="NGW445"/>
      <c r="NGX445"/>
      <c r="NGY445"/>
      <c r="NGZ445"/>
      <c r="NHA445"/>
      <c r="NHB445"/>
      <c r="NHC445"/>
      <c r="NHD445"/>
      <c r="NHE445"/>
      <c r="NHF445"/>
      <c r="NHG445"/>
      <c r="NHH445"/>
      <c r="NHI445"/>
      <c r="NHJ445"/>
      <c r="NHK445"/>
      <c r="NHL445"/>
      <c r="NHM445"/>
      <c r="NHN445"/>
      <c r="NHO445"/>
      <c r="NHP445"/>
      <c r="NHQ445"/>
      <c r="NHR445"/>
      <c r="NHS445"/>
      <c r="NHT445"/>
      <c r="NHU445"/>
      <c r="NHV445"/>
      <c r="NHW445"/>
      <c r="NHX445"/>
      <c r="NHY445"/>
      <c r="NHZ445"/>
      <c r="NIA445"/>
      <c r="NIB445"/>
      <c r="NIC445"/>
      <c r="NID445"/>
      <c r="NIE445"/>
      <c r="NIF445"/>
      <c r="NIG445"/>
      <c r="NIH445"/>
      <c r="NII445"/>
      <c r="NIJ445"/>
      <c r="NIK445"/>
      <c r="NIL445"/>
      <c r="NIM445"/>
      <c r="NIN445"/>
      <c r="NIO445"/>
      <c r="NIP445"/>
      <c r="NIQ445"/>
      <c r="NIR445"/>
      <c r="NIS445"/>
      <c r="NIT445"/>
      <c r="NIU445"/>
      <c r="NIV445"/>
      <c r="NIW445"/>
      <c r="NIX445"/>
      <c r="NIY445"/>
      <c r="NIZ445"/>
      <c r="NJA445"/>
      <c r="NJB445"/>
      <c r="NJC445"/>
      <c r="NJD445"/>
      <c r="NJE445"/>
      <c r="NJF445"/>
      <c r="NJG445"/>
      <c r="NJH445"/>
      <c r="NJI445"/>
      <c r="NJJ445"/>
      <c r="NJK445"/>
      <c r="NJL445"/>
      <c r="NJM445"/>
      <c r="NJN445"/>
      <c r="NJO445"/>
      <c r="NJP445"/>
      <c r="NJQ445"/>
      <c r="NJR445"/>
      <c r="NJS445"/>
      <c r="NJT445"/>
      <c r="NJU445"/>
      <c r="NJV445"/>
      <c r="NJW445"/>
      <c r="NJX445"/>
      <c r="NJY445"/>
      <c r="NJZ445"/>
      <c r="NKA445"/>
      <c r="NKB445"/>
      <c r="NKC445"/>
      <c r="NKD445"/>
      <c r="NKE445"/>
      <c r="NKF445"/>
      <c r="NKG445"/>
      <c r="NKH445"/>
      <c r="NKI445"/>
      <c r="NKJ445"/>
      <c r="NKK445"/>
      <c r="NKL445"/>
      <c r="NKM445"/>
      <c r="NKN445"/>
      <c r="NKO445"/>
      <c r="NKP445"/>
      <c r="NKQ445"/>
      <c r="NKR445"/>
      <c r="NKS445"/>
      <c r="NKT445"/>
      <c r="NKU445"/>
      <c r="NKV445"/>
      <c r="NKW445"/>
      <c r="NKX445"/>
      <c r="NKY445"/>
      <c r="NKZ445"/>
      <c r="NLA445"/>
      <c r="NLB445"/>
      <c r="NLC445"/>
      <c r="NLD445"/>
      <c r="NLE445"/>
      <c r="NLF445"/>
      <c r="NLG445"/>
      <c r="NLH445"/>
      <c r="NLI445"/>
      <c r="NLJ445"/>
      <c r="NLK445"/>
      <c r="NLL445"/>
      <c r="NLM445"/>
      <c r="NLN445"/>
      <c r="NLO445"/>
      <c r="NLP445"/>
      <c r="NLQ445"/>
      <c r="NLR445"/>
      <c r="NLS445"/>
      <c r="NLT445"/>
      <c r="NLU445"/>
      <c r="NLV445"/>
      <c r="NLW445"/>
      <c r="NLX445"/>
      <c r="NLY445"/>
      <c r="NLZ445"/>
      <c r="NMA445"/>
      <c r="NMB445"/>
      <c r="NMC445"/>
      <c r="NMD445"/>
      <c r="NME445"/>
      <c r="NMF445"/>
      <c r="NMG445"/>
      <c r="NMH445"/>
      <c r="NMI445"/>
      <c r="NMJ445"/>
      <c r="NMK445"/>
      <c r="NML445"/>
      <c r="NMM445"/>
      <c r="NMN445"/>
      <c r="NMO445"/>
      <c r="NMP445"/>
      <c r="NMQ445"/>
      <c r="NMR445"/>
      <c r="NMS445"/>
      <c r="NMT445"/>
      <c r="NMU445"/>
      <c r="NMV445"/>
      <c r="NMW445"/>
      <c r="NMX445"/>
      <c r="NMY445"/>
      <c r="NMZ445"/>
      <c r="NNA445"/>
      <c r="NNB445"/>
      <c r="NNC445"/>
      <c r="NND445"/>
      <c r="NNE445"/>
      <c r="NNF445"/>
      <c r="NNG445"/>
      <c r="NNH445"/>
      <c r="NNI445"/>
      <c r="NNJ445"/>
      <c r="NNK445"/>
      <c r="NNL445"/>
      <c r="NNM445"/>
      <c r="NNN445"/>
      <c r="NNO445"/>
      <c r="NNP445"/>
      <c r="NNQ445"/>
      <c r="NNR445"/>
      <c r="NNS445"/>
      <c r="NNT445"/>
      <c r="NNU445"/>
      <c r="NNV445"/>
      <c r="NNW445"/>
      <c r="NNX445"/>
      <c r="NNY445"/>
      <c r="NNZ445"/>
      <c r="NOA445"/>
      <c r="NOB445"/>
      <c r="NOC445"/>
      <c r="NOD445"/>
      <c r="NOE445"/>
      <c r="NOF445"/>
      <c r="NOG445"/>
      <c r="NOH445"/>
      <c r="NOI445"/>
      <c r="NOJ445"/>
      <c r="NOK445"/>
      <c r="NOL445"/>
      <c r="NOM445"/>
      <c r="NON445"/>
      <c r="NOO445"/>
      <c r="NOP445"/>
      <c r="NOQ445"/>
      <c r="NOR445"/>
      <c r="NOS445"/>
      <c r="NOT445"/>
      <c r="NOU445"/>
      <c r="NOV445"/>
      <c r="NOW445"/>
      <c r="NOX445"/>
      <c r="NOY445"/>
      <c r="NOZ445"/>
      <c r="NPA445"/>
      <c r="NPB445"/>
      <c r="NPC445"/>
      <c r="NPD445"/>
      <c r="NPE445"/>
      <c r="NPF445"/>
      <c r="NPG445"/>
      <c r="NPH445"/>
      <c r="NPI445"/>
      <c r="NPJ445"/>
      <c r="NPK445"/>
      <c r="NPL445"/>
      <c r="NPM445"/>
      <c r="NPN445"/>
      <c r="NPO445"/>
      <c r="NPP445"/>
      <c r="NPQ445"/>
      <c r="NPR445"/>
      <c r="NPS445"/>
      <c r="NPT445"/>
      <c r="NPU445"/>
      <c r="NPV445"/>
      <c r="NPW445"/>
      <c r="NPX445"/>
      <c r="NPY445"/>
      <c r="NPZ445"/>
      <c r="NQA445"/>
      <c r="NQB445"/>
      <c r="NQC445"/>
      <c r="NQD445"/>
      <c r="NQE445"/>
      <c r="NQF445"/>
      <c r="NQG445"/>
      <c r="NQH445"/>
      <c r="NQI445"/>
      <c r="NQJ445"/>
      <c r="NQK445"/>
      <c r="NQL445"/>
      <c r="NQM445"/>
      <c r="NQN445"/>
      <c r="NQO445"/>
      <c r="NQP445"/>
      <c r="NQQ445"/>
      <c r="NQR445"/>
      <c r="NQS445"/>
      <c r="NQT445"/>
      <c r="NQU445"/>
      <c r="NQV445"/>
      <c r="NQW445"/>
      <c r="NQX445"/>
      <c r="NQY445"/>
      <c r="NQZ445"/>
      <c r="NRA445"/>
      <c r="NRB445"/>
      <c r="NRC445"/>
      <c r="NRD445"/>
      <c r="NRE445"/>
      <c r="NRF445"/>
      <c r="NRG445"/>
      <c r="NRH445"/>
      <c r="NRI445"/>
      <c r="NRJ445"/>
      <c r="NRK445"/>
      <c r="NRL445"/>
      <c r="NRM445"/>
      <c r="NRN445"/>
      <c r="NRO445"/>
      <c r="NRP445"/>
      <c r="NRQ445"/>
      <c r="NRR445"/>
      <c r="NRS445"/>
      <c r="NRT445"/>
      <c r="NRU445"/>
      <c r="NRV445"/>
      <c r="NRW445"/>
      <c r="NRX445"/>
      <c r="NRY445"/>
      <c r="NRZ445"/>
      <c r="NSA445"/>
      <c r="NSB445"/>
      <c r="NSC445"/>
      <c r="NSD445"/>
      <c r="NSE445"/>
      <c r="NSF445"/>
      <c r="NSG445"/>
      <c r="NSH445"/>
      <c r="NSI445"/>
      <c r="NSJ445"/>
      <c r="NSK445"/>
      <c r="NSL445"/>
      <c r="NSM445"/>
      <c r="NSN445"/>
      <c r="NSO445"/>
      <c r="NSP445"/>
      <c r="NSQ445"/>
      <c r="NSR445"/>
      <c r="NSS445"/>
      <c r="NST445"/>
      <c r="NSU445"/>
      <c r="NSV445"/>
      <c r="NSW445"/>
      <c r="NSX445"/>
      <c r="NSY445"/>
      <c r="NSZ445"/>
      <c r="NTA445"/>
      <c r="NTB445"/>
      <c r="NTC445"/>
      <c r="NTD445"/>
      <c r="NTE445"/>
      <c r="NTF445"/>
      <c r="NTG445"/>
      <c r="NTH445"/>
      <c r="NTI445"/>
      <c r="NTJ445"/>
      <c r="NTK445"/>
      <c r="NTL445"/>
      <c r="NTM445"/>
      <c r="NTN445"/>
      <c r="NTO445"/>
      <c r="NTP445"/>
      <c r="NTQ445"/>
      <c r="NTR445"/>
      <c r="NTS445"/>
      <c r="NTT445"/>
      <c r="NTU445"/>
      <c r="NTV445"/>
      <c r="NTW445"/>
      <c r="NTX445"/>
      <c r="NTY445"/>
      <c r="NTZ445"/>
      <c r="NUA445"/>
      <c r="NUB445"/>
      <c r="NUC445"/>
      <c r="NUD445"/>
      <c r="NUE445"/>
      <c r="NUF445"/>
      <c r="NUG445"/>
      <c r="NUH445"/>
      <c r="NUI445"/>
      <c r="NUJ445"/>
      <c r="NUK445"/>
      <c r="NUL445"/>
      <c r="NUM445"/>
      <c r="NUN445"/>
      <c r="NUO445"/>
      <c r="NUP445"/>
      <c r="NUQ445"/>
      <c r="NUR445"/>
      <c r="NUS445"/>
      <c r="NUT445"/>
      <c r="NUU445"/>
      <c r="NUV445"/>
      <c r="NUW445"/>
      <c r="NUX445"/>
      <c r="NUY445"/>
      <c r="NUZ445"/>
      <c r="NVA445"/>
      <c r="NVB445"/>
      <c r="NVC445"/>
      <c r="NVD445"/>
      <c r="NVE445"/>
      <c r="NVF445"/>
      <c r="NVG445"/>
      <c r="NVH445"/>
      <c r="NVI445"/>
      <c r="NVJ445"/>
      <c r="NVK445"/>
      <c r="NVL445"/>
      <c r="NVM445"/>
      <c r="NVN445"/>
      <c r="NVO445"/>
      <c r="NVP445"/>
      <c r="NVQ445"/>
      <c r="NVR445"/>
      <c r="NVS445"/>
      <c r="NVT445"/>
      <c r="NVU445"/>
      <c r="NVV445"/>
      <c r="NVW445"/>
      <c r="NVX445"/>
      <c r="NVY445"/>
      <c r="NVZ445"/>
      <c r="NWA445"/>
      <c r="NWB445"/>
      <c r="NWC445"/>
      <c r="NWD445"/>
      <c r="NWE445"/>
      <c r="NWF445"/>
      <c r="NWG445"/>
      <c r="NWH445"/>
      <c r="NWI445"/>
      <c r="NWJ445"/>
      <c r="NWK445"/>
      <c r="NWL445"/>
      <c r="NWM445"/>
      <c r="NWN445"/>
      <c r="NWO445"/>
      <c r="NWP445"/>
      <c r="NWQ445"/>
      <c r="NWR445"/>
      <c r="NWS445"/>
      <c r="NWT445"/>
      <c r="NWU445"/>
      <c r="NWV445"/>
      <c r="NWW445"/>
      <c r="NWX445"/>
      <c r="NWY445"/>
      <c r="NWZ445"/>
      <c r="NXA445"/>
      <c r="NXB445"/>
      <c r="NXC445"/>
      <c r="NXD445"/>
      <c r="NXE445"/>
      <c r="NXF445"/>
      <c r="NXG445"/>
      <c r="NXH445"/>
      <c r="NXI445"/>
      <c r="NXJ445"/>
      <c r="NXK445"/>
      <c r="NXL445"/>
      <c r="NXM445"/>
      <c r="NXN445"/>
      <c r="NXO445"/>
      <c r="NXP445"/>
      <c r="NXQ445"/>
      <c r="NXR445"/>
      <c r="NXS445"/>
      <c r="NXT445"/>
      <c r="NXU445"/>
      <c r="NXV445"/>
      <c r="NXW445"/>
      <c r="NXX445"/>
      <c r="NXY445"/>
      <c r="NXZ445"/>
      <c r="NYA445"/>
      <c r="NYB445"/>
      <c r="NYC445"/>
      <c r="NYD445"/>
      <c r="NYE445"/>
      <c r="NYF445"/>
      <c r="NYG445"/>
      <c r="NYH445"/>
      <c r="NYI445"/>
      <c r="NYJ445"/>
      <c r="NYK445"/>
      <c r="NYL445"/>
      <c r="NYM445"/>
      <c r="NYN445"/>
      <c r="NYO445"/>
      <c r="NYP445"/>
      <c r="NYQ445"/>
      <c r="NYR445"/>
      <c r="NYS445"/>
      <c r="NYT445"/>
      <c r="NYU445"/>
      <c r="NYV445"/>
      <c r="NYW445"/>
      <c r="NYX445"/>
      <c r="NYY445"/>
      <c r="NYZ445"/>
      <c r="NZA445"/>
      <c r="NZB445"/>
      <c r="NZC445"/>
      <c r="NZD445"/>
      <c r="NZE445"/>
      <c r="NZF445"/>
      <c r="NZG445"/>
      <c r="NZH445"/>
      <c r="NZI445"/>
      <c r="NZJ445"/>
      <c r="NZK445"/>
      <c r="NZL445"/>
      <c r="NZM445"/>
      <c r="NZN445"/>
      <c r="NZO445"/>
      <c r="NZP445"/>
      <c r="NZQ445"/>
      <c r="NZR445"/>
      <c r="NZS445"/>
      <c r="NZT445"/>
      <c r="NZU445"/>
      <c r="NZV445"/>
      <c r="NZW445"/>
      <c r="NZX445"/>
      <c r="NZY445"/>
      <c r="NZZ445"/>
      <c r="OAA445"/>
      <c r="OAB445"/>
      <c r="OAC445"/>
      <c r="OAD445"/>
      <c r="OAE445"/>
      <c r="OAF445"/>
      <c r="OAG445"/>
      <c r="OAH445"/>
      <c r="OAI445"/>
      <c r="OAJ445"/>
      <c r="OAK445"/>
      <c r="OAL445"/>
      <c r="OAM445"/>
      <c r="OAN445"/>
      <c r="OAO445"/>
      <c r="OAP445"/>
      <c r="OAQ445"/>
      <c r="OAR445"/>
      <c r="OAS445"/>
      <c r="OAT445"/>
      <c r="OAU445"/>
      <c r="OAV445"/>
      <c r="OAW445"/>
      <c r="OAX445"/>
      <c r="OAY445"/>
      <c r="OAZ445"/>
      <c r="OBA445"/>
      <c r="OBB445"/>
      <c r="OBC445"/>
      <c r="OBD445"/>
      <c r="OBE445"/>
      <c r="OBF445"/>
      <c r="OBG445"/>
      <c r="OBH445"/>
      <c r="OBI445"/>
      <c r="OBJ445"/>
      <c r="OBK445"/>
      <c r="OBL445"/>
      <c r="OBM445"/>
      <c r="OBN445"/>
      <c r="OBO445"/>
      <c r="OBP445"/>
      <c r="OBQ445"/>
      <c r="OBR445"/>
      <c r="OBS445"/>
      <c r="OBT445"/>
      <c r="OBU445"/>
      <c r="OBV445"/>
      <c r="OBW445"/>
      <c r="OBX445"/>
      <c r="OBY445"/>
      <c r="OBZ445"/>
      <c r="OCA445"/>
      <c r="OCB445"/>
      <c r="OCC445"/>
      <c r="OCD445"/>
      <c r="OCE445"/>
      <c r="OCF445"/>
      <c r="OCG445"/>
      <c r="OCH445"/>
      <c r="OCI445"/>
      <c r="OCJ445"/>
      <c r="OCK445"/>
      <c r="OCL445"/>
      <c r="OCM445"/>
      <c r="OCN445"/>
      <c r="OCO445"/>
      <c r="OCP445"/>
      <c r="OCQ445"/>
      <c r="OCR445"/>
      <c r="OCS445"/>
      <c r="OCT445"/>
      <c r="OCU445"/>
      <c r="OCV445"/>
      <c r="OCW445"/>
      <c r="OCX445"/>
      <c r="OCY445"/>
      <c r="OCZ445"/>
      <c r="ODA445"/>
      <c r="ODB445"/>
      <c r="ODC445"/>
      <c r="ODD445"/>
      <c r="ODE445"/>
      <c r="ODF445"/>
      <c r="ODG445"/>
      <c r="ODH445"/>
      <c r="ODI445"/>
      <c r="ODJ445"/>
      <c r="ODK445"/>
      <c r="ODL445"/>
      <c r="ODM445"/>
      <c r="ODN445"/>
      <c r="ODO445"/>
      <c r="ODP445"/>
      <c r="ODQ445"/>
      <c r="ODR445"/>
      <c r="ODS445"/>
      <c r="ODT445"/>
      <c r="ODU445"/>
      <c r="ODV445"/>
      <c r="ODW445"/>
      <c r="ODX445"/>
      <c r="ODY445"/>
      <c r="ODZ445"/>
      <c r="OEA445"/>
      <c r="OEB445"/>
      <c r="OEC445"/>
      <c r="OED445"/>
      <c r="OEE445"/>
      <c r="OEF445"/>
      <c r="OEG445"/>
      <c r="OEH445"/>
      <c r="OEI445"/>
      <c r="OEJ445"/>
      <c r="OEK445"/>
      <c r="OEL445"/>
      <c r="OEM445"/>
      <c r="OEN445"/>
      <c r="OEO445"/>
      <c r="OEP445"/>
      <c r="OEQ445"/>
      <c r="OER445"/>
      <c r="OES445"/>
      <c r="OET445"/>
      <c r="OEU445"/>
      <c r="OEV445"/>
      <c r="OEW445"/>
      <c r="OEX445"/>
      <c r="OEY445"/>
      <c r="OEZ445"/>
      <c r="OFA445"/>
      <c r="OFB445"/>
      <c r="OFC445"/>
      <c r="OFD445"/>
      <c r="OFE445"/>
      <c r="OFF445"/>
      <c r="OFG445"/>
      <c r="OFH445"/>
      <c r="OFI445"/>
      <c r="OFJ445"/>
      <c r="OFK445"/>
      <c r="OFL445"/>
      <c r="OFM445"/>
      <c r="OFN445"/>
      <c r="OFO445"/>
      <c r="OFP445"/>
      <c r="OFQ445"/>
      <c r="OFR445"/>
      <c r="OFS445"/>
      <c r="OFT445"/>
      <c r="OFU445"/>
      <c r="OFV445"/>
      <c r="OFW445"/>
      <c r="OFX445"/>
      <c r="OFY445"/>
      <c r="OFZ445"/>
      <c r="OGA445"/>
      <c r="OGB445"/>
      <c r="OGC445"/>
      <c r="OGD445"/>
      <c r="OGE445"/>
      <c r="OGF445"/>
      <c r="OGG445"/>
      <c r="OGH445"/>
      <c r="OGI445"/>
      <c r="OGJ445"/>
      <c r="OGK445"/>
      <c r="OGL445"/>
      <c r="OGM445"/>
      <c r="OGN445"/>
      <c r="OGO445"/>
      <c r="OGP445"/>
      <c r="OGQ445"/>
      <c r="OGR445"/>
      <c r="OGS445"/>
      <c r="OGT445"/>
      <c r="OGU445"/>
      <c r="OGV445"/>
      <c r="OGW445"/>
      <c r="OGX445"/>
      <c r="OGY445"/>
      <c r="OGZ445"/>
      <c r="OHA445"/>
      <c r="OHB445"/>
      <c r="OHC445"/>
      <c r="OHD445"/>
      <c r="OHE445"/>
      <c r="OHF445"/>
      <c r="OHG445"/>
      <c r="OHH445"/>
      <c r="OHI445"/>
      <c r="OHJ445"/>
      <c r="OHK445"/>
      <c r="OHL445"/>
      <c r="OHM445"/>
      <c r="OHN445"/>
      <c r="OHO445"/>
      <c r="OHP445"/>
      <c r="OHQ445"/>
      <c r="OHR445"/>
      <c r="OHS445"/>
      <c r="OHT445"/>
      <c r="OHU445"/>
      <c r="OHV445"/>
      <c r="OHW445"/>
      <c r="OHX445"/>
      <c r="OHY445"/>
      <c r="OHZ445"/>
      <c r="OIA445"/>
      <c r="OIB445"/>
      <c r="OIC445"/>
      <c r="OID445"/>
      <c r="OIE445"/>
      <c r="OIF445"/>
      <c r="OIG445"/>
      <c r="OIH445"/>
      <c r="OII445"/>
      <c r="OIJ445"/>
      <c r="OIK445"/>
      <c r="OIL445"/>
      <c r="OIM445"/>
      <c r="OIN445"/>
      <c r="OIO445"/>
      <c r="OIP445"/>
      <c r="OIQ445"/>
      <c r="OIR445"/>
      <c r="OIS445"/>
      <c r="OIT445"/>
      <c r="OIU445"/>
      <c r="OIV445"/>
      <c r="OIW445"/>
      <c r="OIX445"/>
      <c r="OIY445"/>
      <c r="OIZ445"/>
      <c r="OJA445"/>
      <c r="OJB445"/>
      <c r="OJC445"/>
      <c r="OJD445"/>
      <c r="OJE445"/>
      <c r="OJF445"/>
      <c r="OJG445"/>
      <c r="OJH445"/>
      <c r="OJI445"/>
      <c r="OJJ445"/>
      <c r="OJK445"/>
      <c r="OJL445"/>
      <c r="OJM445"/>
      <c r="OJN445"/>
      <c r="OJO445"/>
      <c r="OJP445"/>
      <c r="OJQ445"/>
      <c r="OJR445"/>
      <c r="OJS445"/>
      <c r="OJT445"/>
      <c r="OJU445"/>
      <c r="OJV445"/>
      <c r="OJW445"/>
      <c r="OJX445"/>
      <c r="OJY445"/>
      <c r="OJZ445"/>
      <c r="OKA445"/>
      <c r="OKB445"/>
      <c r="OKC445"/>
      <c r="OKD445"/>
      <c r="OKE445"/>
      <c r="OKF445"/>
      <c r="OKG445"/>
      <c r="OKH445"/>
      <c r="OKI445"/>
      <c r="OKJ445"/>
      <c r="OKK445"/>
      <c r="OKL445"/>
      <c r="OKM445"/>
      <c r="OKN445"/>
      <c r="OKO445"/>
      <c r="OKP445"/>
      <c r="OKQ445"/>
      <c r="OKR445"/>
      <c r="OKS445"/>
      <c r="OKT445"/>
      <c r="OKU445"/>
      <c r="OKV445"/>
      <c r="OKW445"/>
      <c r="OKX445"/>
      <c r="OKY445"/>
      <c r="OKZ445"/>
      <c r="OLA445"/>
      <c r="OLB445"/>
      <c r="OLC445"/>
      <c r="OLD445"/>
      <c r="OLE445"/>
      <c r="OLF445"/>
      <c r="OLG445"/>
      <c r="OLH445"/>
      <c r="OLI445"/>
      <c r="OLJ445"/>
      <c r="OLK445"/>
      <c r="OLL445"/>
      <c r="OLM445"/>
      <c r="OLN445"/>
      <c r="OLO445"/>
      <c r="OLP445"/>
      <c r="OLQ445"/>
      <c r="OLR445"/>
      <c r="OLS445"/>
      <c r="OLT445"/>
      <c r="OLU445"/>
      <c r="OLV445"/>
      <c r="OLW445"/>
      <c r="OLX445"/>
      <c r="OLY445"/>
      <c r="OLZ445"/>
      <c r="OMA445"/>
      <c r="OMB445"/>
      <c r="OMC445"/>
      <c r="OMD445"/>
      <c r="OME445"/>
      <c r="OMF445"/>
      <c r="OMG445"/>
      <c r="OMH445"/>
      <c r="OMI445"/>
      <c r="OMJ445"/>
      <c r="OMK445"/>
      <c r="OML445"/>
      <c r="OMM445"/>
      <c r="OMN445"/>
      <c r="OMO445"/>
      <c r="OMP445"/>
      <c r="OMQ445"/>
      <c r="OMR445"/>
      <c r="OMS445"/>
      <c r="OMT445"/>
      <c r="OMU445"/>
      <c r="OMV445"/>
      <c r="OMW445"/>
      <c r="OMX445"/>
      <c r="OMY445"/>
      <c r="OMZ445"/>
      <c r="ONA445"/>
      <c r="ONB445"/>
      <c r="ONC445"/>
      <c r="OND445"/>
      <c r="ONE445"/>
      <c r="ONF445"/>
      <c r="ONG445"/>
      <c r="ONH445"/>
      <c r="ONI445"/>
      <c r="ONJ445"/>
      <c r="ONK445"/>
      <c r="ONL445"/>
      <c r="ONM445"/>
      <c r="ONN445"/>
      <c r="ONO445"/>
      <c r="ONP445"/>
      <c r="ONQ445"/>
      <c r="ONR445"/>
      <c r="ONS445"/>
      <c r="ONT445"/>
      <c r="ONU445"/>
      <c r="ONV445"/>
      <c r="ONW445"/>
      <c r="ONX445"/>
      <c r="ONY445"/>
      <c r="ONZ445"/>
      <c r="OOA445"/>
      <c r="OOB445"/>
      <c r="OOC445"/>
      <c r="OOD445"/>
      <c r="OOE445"/>
      <c r="OOF445"/>
      <c r="OOG445"/>
      <c r="OOH445"/>
      <c r="OOI445"/>
      <c r="OOJ445"/>
      <c r="OOK445"/>
      <c r="OOL445"/>
      <c r="OOM445"/>
      <c r="OON445"/>
      <c r="OOO445"/>
      <c r="OOP445"/>
      <c r="OOQ445"/>
      <c r="OOR445"/>
      <c r="OOS445"/>
      <c r="OOT445"/>
      <c r="OOU445"/>
      <c r="OOV445"/>
      <c r="OOW445"/>
      <c r="OOX445"/>
      <c r="OOY445"/>
      <c r="OOZ445"/>
      <c r="OPA445"/>
      <c r="OPB445"/>
      <c r="OPC445"/>
      <c r="OPD445"/>
      <c r="OPE445"/>
      <c r="OPF445"/>
      <c r="OPG445"/>
      <c r="OPH445"/>
      <c r="OPI445"/>
      <c r="OPJ445"/>
      <c r="OPK445"/>
      <c r="OPL445"/>
      <c r="OPM445"/>
      <c r="OPN445"/>
      <c r="OPO445"/>
      <c r="OPP445"/>
      <c r="OPQ445"/>
      <c r="OPR445"/>
      <c r="OPS445"/>
      <c r="OPT445"/>
      <c r="OPU445"/>
      <c r="OPV445"/>
      <c r="OPW445"/>
      <c r="OPX445"/>
      <c r="OPY445"/>
      <c r="OPZ445"/>
      <c r="OQA445"/>
      <c r="OQB445"/>
      <c r="OQC445"/>
      <c r="OQD445"/>
      <c r="OQE445"/>
      <c r="OQF445"/>
      <c r="OQG445"/>
      <c r="OQH445"/>
      <c r="OQI445"/>
      <c r="OQJ445"/>
      <c r="OQK445"/>
      <c r="OQL445"/>
      <c r="OQM445"/>
      <c r="OQN445"/>
      <c r="OQO445"/>
      <c r="OQP445"/>
      <c r="OQQ445"/>
      <c r="OQR445"/>
      <c r="OQS445"/>
      <c r="OQT445"/>
      <c r="OQU445"/>
      <c r="OQV445"/>
      <c r="OQW445"/>
      <c r="OQX445"/>
      <c r="OQY445"/>
      <c r="OQZ445"/>
      <c r="ORA445"/>
      <c r="ORB445"/>
      <c r="ORC445"/>
      <c r="ORD445"/>
      <c r="ORE445"/>
      <c r="ORF445"/>
      <c r="ORG445"/>
      <c r="ORH445"/>
      <c r="ORI445"/>
      <c r="ORJ445"/>
      <c r="ORK445"/>
      <c r="ORL445"/>
      <c r="ORM445"/>
      <c r="ORN445"/>
      <c r="ORO445"/>
      <c r="ORP445"/>
      <c r="ORQ445"/>
      <c r="ORR445"/>
      <c r="ORS445"/>
      <c r="ORT445"/>
      <c r="ORU445"/>
      <c r="ORV445"/>
      <c r="ORW445"/>
      <c r="ORX445"/>
      <c r="ORY445"/>
      <c r="ORZ445"/>
      <c r="OSA445"/>
      <c r="OSB445"/>
      <c r="OSC445"/>
      <c r="OSD445"/>
      <c r="OSE445"/>
      <c r="OSF445"/>
      <c r="OSG445"/>
      <c r="OSH445"/>
      <c r="OSI445"/>
      <c r="OSJ445"/>
      <c r="OSK445"/>
      <c r="OSL445"/>
      <c r="OSM445"/>
      <c r="OSN445"/>
      <c r="OSO445"/>
      <c r="OSP445"/>
      <c r="OSQ445"/>
      <c r="OSR445"/>
      <c r="OSS445"/>
      <c r="OST445"/>
      <c r="OSU445"/>
      <c r="OSV445"/>
      <c r="OSW445"/>
      <c r="OSX445"/>
      <c r="OSY445"/>
      <c r="OSZ445"/>
      <c r="OTA445"/>
      <c r="OTB445"/>
      <c r="OTC445"/>
      <c r="OTD445"/>
      <c r="OTE445"/>
      <c r="OTF445"/>
      <c r="OTG445"/>
      <c r="OTH445"/>
      <c r="OTI445"/>
      <c r="OTJ445"/>
      <c r="OTK445"/>
      <c r="OTL445"/>
      <c r="OTM445"/>
      <c r="OTN445"/>
      <c r="OTO445"/>
      <c r="OTP445"/>
      <c r="OTQ445"/>
      <c r="OTR445"/>
      <c r="OTS445"/>
      <c r="OTT445"/>
      <c r="OTU445"/>
      <c r="OTV445"/>
      <c r="OTW445"/>
      <c r="OTX445"/>
      <c r="OTY445"/>
      <c r="OTZ445"/>
      <c r="OUA445"/>
      <c r="OUB445"/>
      <c r="OUC445"/>
      <c r="OUD445"/>
      <c r="OUE445"/>
      <c r="OUF445"/>
      <c r="OUG445"/>
      <c r="OUH445"/>
      <c r="OUI445"/>
      <c r="OUJ445"/>
      <c r="OUK445"/>
      <c r="OUL445"/>
      <c r="OUM445"/>
      <c r="OUN445"/>
      <c r="OUO445"/>
      <c r="OUP445"/>
      <c r="OUQ445"/>
      <c r="OUR445"/>
      <c r="OUS445"/>
      <c r="OUT445"/>
      <c r="OUU445"/>
      <c r="OUV445"/>
      <c r="OUW445"/>
      <c r="OUX445"/>
      <c r="OUY445"/>
      <c r="OUZ445"/>
      <c r="OVA445"/>
      <c r="OVB445"/>
      <c r="OVC445"/>
      <c r="OVD445"/>
      <c r="OVE445"/>
      <c r="OVF445"/>
      <c r="OVG445"/>
      <c r="OVH445"/>
      <c r="OVI445"/>
      <c r="OVJ445"/>
      <c r="OVK445"/>
      <c r="OVL445"/>
      <c r="OVM445"/>
      <c r="OVN445"/>
      <c r="OVO445"/>
      <c r="OVP445"/>
      <c r="OVQ445"/>
      <c r="OVR445"/>
      <c r="OVS445"/>
      <c r="OVT445"/>
      <c r="OVU445"/>
      <c r="OVV445"/>
      <c r="OVW445"/>
      <c r="OVX445"/>
      <c r="OVY445"/>
      <c r="OVZ445"/>
      <c r="OWA445"/>
      <c r="OWB445"/>
      <c r="OWC445"/>
      <c r="OWD445"/>
      <c r="OWE445"/>
      <c r="OWF445"/>
      <c r="OWG445"/>
      <c r="OWH445"/>
      <c r="OWI445"/>
      <c r="OWJ445"/>
      <c r="OWK445"/>
      <c r="OWL445"/>
      <c r="OWM445"/>
      <c r="OWN445"/>
      <c r="OWO445"/>
      <c r="OWP445"/>
      <c r="OWQ445"/>
      <c r="OWR445"/>
      <c r="OWS445"/>
      <c r="OWT445"/>
      <c r="OWU445"/>
      <c r="OWV445"/>
      <c r="OWW445"/>
      <c r="OWX445"/>
      <c r="OWY445"/>
      <c r="OWZ445"/>
      <c r="OXA445"/>
      <c r="OXB445"/>
      <c r="OXC445"/>
      <c r="OXD445"/>
      <c r="OXE445"/>
      <c r="OXF445"/>
      <c r="OXG445"/>
      <c r="OXH445"/>
      <c r="OXI445"/>
      <c r="OXJ445"/>
      <c r="OXK445"/>
      <c r="OXL445"/>
      <c r="OXM445"/>
      <c r="OXN445"/>
      <c r="OXO445"/>
      <c r="OXP445"/>
      <c r="OXQ445"/>
      <c r="OXR445"/>
      <c r="OXS445"/>
      <c r="OXT445"/>
      <c r="OXU445"/>
      <c r="OXV445"/>
      <c r="OXW445"/>
      <c r="OXX445"/>
      <c r="OXY445"/>
      <c r="OXZ445"/>
      <c r="OYA445"/>
      <c r="OYB445"/>
      <c r="OYC445"/>
      <c r="OYD445"/>
      <c r="OYE445"/>
      <c r="OYF445"/>
      <c r="OYG445"/>
      <c r="OYH445"/>
      <c r="OYI445"/>
      <c r="OYJ445"/>
      <c r="OYK445"/>
      <c r="OYL445"/>
      <c r="OYM445"/>
      <c r="OYN445"/>
      <c r="OYO445"/>
      <c r="OYP445"/>
      <c r="OYQ445"/>
      <c r="OYR445"/>
      <c r="OYS445"/>
      <c r="OYT445"/>
      <c r="OYU445"/>
      <c r="OYV445"/>
      <c r="OYW445"/>
      <c r="OYX445"/>
      <c r="OYY445"/>
      <c r="OYZ445"/>
      <c r="OZA445"/>
      <c r="OZB445"/>
      <c r="OZC445"/>
      <c r="OZD445"/>
      <c r="OZE445"/>
      <c r="OZF445"/>
      <c r="OZG445"/>
      <c r="OZH445"/>
      <c r="OZI445"/>
      <c r="OZJ445"/>
      <c r="OZK445"/>
      <c r="OZL445"/>
      <c r="OZM445"/>
      <c r="OZN445"/>
      <c r="OZO445"/>
      <c r="OZP445"/>
      <c r="OZQ445"/>
      <c r="OZR445"/>
      <c r="OZS445"/>
      <c r="OZT445"/>
      <c r="OZU445"/>
      <c r="OZV445"/>
      <c r="OZW445"/>
      <c r="OZX445"/>
      <c r="OZY445"/>
      <c r="OZZ445"/>
      <c r="PAA445"/>
      <c r="PAB445"/>
      <c r="PAC445"/>
      <c r="PAD445"/>
      <c r="PAE445"/>
      <c r="PAF445"/>
      <c r="PAG445"/>
      <c r="PAH445"/>
      <c r="PAI445"/>
      <c r="PAJ445"/>
      <c r="PAK445"/>
      <c r="PAL445"/>
      <c r="PAM445"/>
      <c r="PAN445"/>
      <c r="PAO445"/>
      <c r="PAP445"/>
      <c r="PAQ445"/>
      <c r="PAR445"/>
      <c r="PAS445"/>
      <c r="PAT445"/>
      <c r="PAU445"/>
      <c r="PAV445"/>
      <c r="PAW445"/>
      <c r="PAX445"/>
      <c r="PAY445"/>
      <c r="PAZ445"/>
      <c r="PBA445"/>
      <c r="PBB445"/>
      <c r="PBC445"/>
      <c r="PBD445"/>
      <c r="PBE445"/>
      <c r="PBF445"/>
      <c r="PBG445"/>
      <c r="PBH445"/>
      <c r="PBI445"/>
      <c r="PBJ445"/>
      <c r="PBK445"/>
      <c r="PBL445"/>
      <c r="PBM445"/>
      <c r="PBN445"/>
      <c r="PBO445"/>
      <c r="PBP445"/>
      <c r="PBQ445"/>
      <c r="PBR445"/>
      <c r="PBS445"/>
      <c r="PBT445"/>
      <c r="PBU445"/>
      <c r="PBV445"/>
      <c r="PBW445"/>
      <c r="PBX445"/>
      <c r="PBY445"/>
      <c r="PBZ445"/>
      <c r="PCA445"/>
      <c r="PCB445"/>
      <c r="PCC445"/>
      <c r="PCD445"/>
      <c r="PCE445"/>
      <c r="PCF445"/>
      <c r="PCG445"/>
      <c r="PCH445"/>
      <c r="PCI445"/>
      <c r="PCJ445"/>
      <c r="PCK445"/>
      <c r="PCL445"/>
      <c r="PCM445"/>
      <c r="PCN445"/>
      <c r="PCO445"/>
      <c r="PCP445"/>
      <c r="PCQ445"/>
      <c r="PCR445"/>
      <c r="PCS445"/>
      <c r="PCT445"/>
      <c r="PCU445"/>
      <c r="PCV445"/>
      <c r="PCW445"/>
      <c r="PCX445"/>
      <c r="PCY445"/>
      <c r="PCZ445"/>
      <c r="PDA445"/>
      <c r="PDB445"/>
      <c r="PDC445"/>
      <c r="PDD445"/>
      <c r="PDE445"/>
      <c r="PDF445"/>
      <c r="PDG445"/>
      <c r="PDH445"/>
      <c r="PDI445"/>
      <c r="PDJ445"/>
      <c r="PDK445"/>
      <c r="PDL445"/>
      <c r="PDM445"/>
      <c r="PDN445"/>
      <c r="PDO445"/>
      <c r="PDP445"/>
      <c r="PDQ445"/>
      <c r="PDR445"/>
      <c r="PDS445"/>
      <c r="PDT445"/>
      <c r="PDU445"/>
      <c r="PDV445"/>
      <c r="PDW445"/>
      <c r="PDX445"/>
      <c r="PDY445"/>
      <c r="PDZ445"/>
      <c r="PEA445"/>
      <c r="PEB445"/>
      <c r="PEC445"/>
      <c r="PED445"/>
      <c r="PEE445"/>
      <c r="PEF445"/>
      <c r="PEG445"/>
      <c r="PEH445"/>
      <c r="PEI445"/>
      <c r="PEJ445"/>
      <c r="PEK445"/>
      <c r="PEL445"/>
      <c r="PEM445"/>
      <c r="PEN445"/>
      <c r="PEO445"/>
      <c r="PEP445"/>
      <c r="PEQ445"/>
      <c r="PER445"/>
      <c r="PES445"/>
      <c r="PET445"/>
      <c r="PEU445"/>
      <c r="PEV445"/>
      <c r="PEW445"/>
      <c r="PEX445"/>
      <c r="PEY445"/>
      <c r="PEZ445"/>
      <c r="PFA445"/>
      <c r="PFB445"/>
      <c r="PFC445"/>
      <c r="PFD445"/>
      <c r="PFE445"/>
      <c r="PFF445"/>
      <c r="PFG445"/>
      <c r="PFH445"/>
      <c r="PFI445"/>
      <c r="PFJ445"/>
      <c r="PFK445"/>
      <c r="PFL445"/>
      <c r="PFM445"/>
      <c r="PFN445"/>
      <c r="PFO445"/>
      <c r="PFP445"/>
      <c r="PFQ445"/>
      <c r="PFR445"/>
      <c r="PFS445"/>
      <c r="PFT445"/>
      <c r="PFU445"/>
      <c r="PFV445"/>
      <c r="PFW445"/>
      <c r="PFX445"/>
      <c r="PFY445"/>
      <c r="PFZ445"/>
      <c r="PGA445"/>
      <c r="PGB445"/>
      <c r="PGC445"/>
      <c r="PGD445"/>
      <c r="PGE445"/>
      <c r="PGF445"/>
      <c r="PGG445"/>
      <c r="PGH445"/>
      <c r="PGI445"/>
      <c r="PGJ445"/>
      <c r="PGK445"/>
      <c r="PGL445"/>
      <c r="PGM445"/>
      <c r="PGN445"/>
      <c r="PGO445"/>
      <c r="PGP445"/>
      <c r="PGQ445"/>
      <c r="PGR445"/>
      <c r="PGS445"/>
      <c r="PGT445"/>
      <c r="PGU445"/>
      <c r="PGV445"/>
      <c r="PGW445"/>
      <c r="PGX445"/>
      <c r="PGY445"/>
      <c r="PGZ445"/>
      <c r="PHA445"/>
      <c r="PHB445"/>
      <c r="PHC445"/>
      <c r="PHD445"/>
      <c r="PHE445"/>
      <c r="PHF445"/>
      <c r="PHG445"/>
      <c r="PHH445"/>
      <c r="PHI445"/>
      <c r="PHJ445"/>
      <c r="PHK445"/>
      <c r="PHL445"/>
      <c r="PHM445"/>
      <c r="PHN445"/>
      <c r="PHO445"/>
      <c r="PHP445"/>
      <c r="PHQ445"/>
      <c r="PHR445"/>
      <c r="PHS445"/>
      <c r="PHT445"/>
      <c r="PHU445"/>
      <c r="PHV445"/>
      <c r="PHW445"/>
      <c r="PHX445"/>
      <c r="PHY445"/>
      <c r="PHZ445"/>
      <c r="PIA445"/>
      <c r="PIB445"/>
      <c r="PIC445"/>
      <c r="PID445"/>
      <c r="PIE445"/>
      <c r="PIF445"/>
      <c r="PIG445"/>
      <c r="PIH445"/>
      <c r="PII445"/>
      <c r="PIJ445"/>
      <c r="PIK445"/>
      <c r="PIL445"/>
      <c r="PIM445"/>
      <c r="PIN445"/>
      <c r="PIO445"/>
      <c r="PIP445"/>
      <c r="PIQ445"/>
      <c r="PIR445"/>
      <c r="PIS445"/>
      <c r="PIT445"/>
      <c r="PIU445"/>
      <c r="PIV445"/>
      <c r="PIW445"/>
      <c r="PIX445"/>
      <c r="PIY445"/>
      <c r="PIZ445"/>
      <c r="PJA445"/>
      <c r="PJB445"/>
      <c r="PJC445"/>
      <c r="PJD445"/>
      <c r="PJE445"/>
      <c r="PJF445"/>
      <c r="PJG445"/>
      <c r="PJH445"/>
      <c r="PJI445"/>
      <c r="PJJ445"/>
      <c r="PJK445"/>
      <c r="PJL445"/>
      <c r="PJM445"/>
      <c r="PJN445"/>
      <c r="PJO445"/>
      <c r="PJP445"/>
      <c r="PJQ445"/>
      <c r="PJR445"/>
      <c r="PJS445"/>
      <c r="PJT445"/>
      <c r="PJU445"/>
      <c r="PJV445"/>
      <c r="PJW445"/>
      <c r="PJX445"/>
      <c r="PJY445"/>
      <c r="PJZ445"/>
      <c r="PKA445"/>
      <c r="PKB445"/>
      <c r="PKC445"/>
      <c r="PKD445"/>
      <c r="PKE445"/>
      <c r="PKF445"/>
      <c r="PKG445"/>
      <c r="PKH445"/>
      <c r="PKI445"/>
      <c r="PKJ445"/>
      <c r="PKK445"/>
      <c r="PKL445"/>
      <c r="PKM445"/>
      <c r="PKN445"/>
      <c r="PKO445"/>
      <c r="PKP445"/>
      <c r="PKQ445"/>
      <c r="PKR445"/>
      <c r="PKS445"/>
      <c r="PKT445"/>
      <c r="PKU445"/>
      <c r="PKV445"/>
      <c r="PKW445"/>
      <c r="PKX445"/>
      <c r="PKY445"/>
      <c r="PKZ445"/>
      <c r="PLA445"/>
      <c r="PLB445"/>
      <c r="PLC445"/>
      <c r="PLD445"/>
      <c r="PLE445"/>
      <c r="PLF445"/>
      <c r="PLG445"/>
      <c r="PLH445"/>
      <c r="PLI445"/>
      <c r="PLJ445"/>
      <c r="PLK445"/>
      <c r="PLL445"/>
      <c r="PLM445"/>
      <c r="PLN445"/>
      <c r="PLO445"/>
      <c r="PLP445"/>
      <c r="PLQ445"/>
      <c r="PLR445"/>
      <c r="PLS445"/>
      <c r="PLT445"/>
      <c r="PLU445"/>
      <c r="PLV445"/>
      <c r="PLW445"/>
      <c r="PLX445"/>
      <c r="PLY445"/>
      <c r="PLZ445"/>
      <c r="PMA445"/>
      <c r="PMB445"/>
      <c r="PMC445"/>
      <c r="PMD445"/>
      <c r="PME445"/>
      <c r="PMF445"/>
      <c r="PMG445"/>
      <c r="PMH445"/>
      <c r="PMI445"/>
      <c r="PMJ445"/>
      <c r="PMK445"/>
      <c r="PML445"/>
      <c r="PMM445"/>
      <c r="PMN445"/>
      <c r="PMO445"/>
      <c r="PMP445"/>
      <c r="PMQ445"/>
      <c r="PMR445"/>
      <c r="PMS445"/>
      <c r="PMT445"/>
      <c r="PMU445"/>
      <c r="PMV445"/>
      <c r="PMW445"/>
      <c r="PMX445"/>
      <c r="PMY445"/>
      <c r="PMZ445"/>
      <c r="PNA445"/>
      <c r="PNB445"/>
      <c r="PNC445"/>
      <c r="PND445"/>
      <c r="PNE445"/>
      <c r="PNF445"/>
      <c r="PNG445"/>
      <c r="PNH445"/>
      <c r="PNI445"/>
      <c r="PNJ445"/>
      <c r="PNK445"/>
      <c r="PNL445"/>
      <c r="PNM445"/>
      <c r="PNN445"/>
      <c r="PNO445"/>
      <c r="PNP445"/>
      <c r="PNQ445"/>
      <c r="PNR445"/>
      <c r="PNS445"/>
      <c r="PNT445"/>
      <c r="PNU445"/>
      <c r="PNV445"/>
      <c r="PNW445"/>
      <c r="PNX445"/>
      <c r="PNY445"/>
      <c r="PNZ445"/>
      <c r="POA445"/>
      <c r="POB445"/>
      <c r="POC445"/>
      <c r="POD445"/>
      <c r="POE445"/>
      <c r="POF445"/>
      <c r="POG445"/>
      <c r="POH445"/>
      <c r="POI445"/>
      <c r="POJ445"/>
      <c r="POK445"/>
      <c r="POL445"/>
      <c r="POM445"/>
      <c r="PON445"/>
      <c r="POO445"/>
      <c r="POP445"/>
      <c r="POQ445"/>
      <c r="POR445"/>
      <c r="POS445"/>
      <c r="POT445"/>
      <c r="POU445"/>
      <c r="POV445"/>
      <c r="POW445"/>
      <c r="POX445"/>
      <c r="POY445"/>
      <c r="POZ445"/>
      <c r="PPA445"/>
      <c r="PPB445"/>
      <c r="PPC445"/>
      <c r="PPD445"/>
      <c r="PPE445"/>
      <c r="PPF445"/>
      <c r="PPG445"/>
      <c r="PPH445"/>
      <c r="PPI445"/>
      <c r="PPJ445"/>
      <c r="PPK445"/>
      <c r="PPL445"/>
      <c r="PPM445"/>
      <c r="PPN445"/>
      <c r="PPO445"/>
      <c r="PPP445"/>
      <c r="PPQ445"/>
      <c r="PPR445"/>
      <c r="PPS445"/>
      <c r="PPT445"/>
      <c r="PPU445"/>
      <c r="PPV445"/>
      <c r="PPW445"/>
      <c r="PPX445"/>
      <c r="PPY445"/>
      <c r="PPZ445"/>
      <c r="PQA445"/>
      <c r="PQB445"/>
      <c r="PQC445"/>
      <c r="PQD445"/>
      <c r="PQE445"/>
      <c r="PQF445"/>
      <c r="PQG445"/>
      <c r="PQH445"/>
      <c r="PQI445"/>
      <c r="PQJ445"/>
      <c r="PQK445"/>
      <c r="PQL445"/>
      <c r="PQM445"/>
      <c r="PQN445"/>
      <c r="PQO445"/>
      <c r="PQP445"/>
      <c r="PQQ445"/>
      <c r="PQR445"/>
      <c r="PQS445"/>
      <c r="PQT445"/>
      <c r="PQU445"/>
      <c r="PQV445"/>
      <c r="PQW445"/>
      <c r="PQX445"/>
      <c r="PQY445"/>
      <c r="PQZ445"/>
      <c r="PRA445"/>
      <c r="PRB445"/>
      <c r="PRC445"/>
      <c r="PRD445"/>
      <c r="PRE445"/>
      <c r="PRF445"/>
      <c r="PRG445"/>
      <c r="PRH445"/>
      <c r="PRI445"/>
      <c r="PRJ445"/>
      <c r="PRK445"/>
      <c r="PRL445"/>
      <c r="PRM445"/>
      <c r="PRN445"/>
      <c r="PRO445"/>
      <c r="PRP445"/>
      <c r="PRQ445"/>
      <c r="PRR445"/>
      <c r="PRS445"/>
      <c r="PRT445"/>
      <c r="PRU445"/>
      <c r="PRV445"/>
      <c r="PRW445"/>
      <c r="PRX445"/>
      <c r="PRY445"/>
      <c r="PRZ445"/>
      <c r="PSA445"/>
      <c r="PSB445"/>
      <c r="PSC445"/>
      <c r="PSD445"/>
      <c r="PSE445"/>
      <c r="PSF445"/>
      <c r="PSG445"/>
      <c r="PSH445"/>
      <c r="PSI445"/>
      <c r="PSJ445"/>
      <c r="PSK445"/>
      <c r="PSL445"/>
      <c r="PSM445"/>
      <c r="PSN445"/>
      <c r="PSO445"/>
      <c r="PSP445"/>
      <c r="PSQ445"/>
      <c r="PSR445"/>
      <c r="PSS445"/>
      <c r="PST445"/>
      <c r="PSU445"/>
      <c r="PSV445"/>
      <c r="PSW445"/>
      <c r="PSX445"/>
      <c r="PSY445"/>
      <c r="PSZ445"/>
      <c r="PTA445"/>
      <c r="PTB445"/>
      <c r="PTC445"/>
      <c r="PTD445"/>
      <c r="PTE445"/>
      <c r="PTF445"/>
      <c r="PTG445"/>
      <c r="PTH445"/>
      <c r="PTI445"/>
      <c r="PTJ445"/>
      <c r="PTK445"/>
      <c r="PTL445"/>
      <c r="PTM445"/>
      <c r="PTN445"/>
      <c r="PTO445"/>
      <c r="PTP445"/>
      <c r="PTQ445"/>
      <c r="PTR445"/>
      <c r="PTS445"/>
      <c r="PTT445"/>
      <c r="PTU445"/>
      <c r="PTV445"/>
      <c r="PTW445"/>
      <c r="PTX445"/>
      <c r="PTY445"/>
      <c r="PTZ445"/>
      <c r="PUA445"/>
      <c r="PUB445"/>
      <c r="PUC445"/>
      <c r="PUD445"/>
      <c r="PUE445"/>
      <c r="PUF445"/>
      <c r="PUG445"/>
      <c r="PUH445"/>
      <c r="PUI445"/>
      <c r="PUJ445"/>
      <c r="PUK445"/>
      <c r="PUL445"/>
      <c r="PUM445"/>
      <c r="PUN445"/>
      <c r="PUO445"/>
      <c r="PUP445"/>
      <c r="PUQ445"/>
      <c r="PUR445"/>
      <c r="PUS445"/>
      <c r="PUT445"/>
      <c r="PUU445"/>
      <c r="PUV445"/>
      <c r="PUW445"/>
      <c r="PUX445"/>
      <c r="PUY445"/>
      <c r="PUZ445"/>
      <c r="PVA445"/>
      <c r="PVB445"/>
      <c r="PVC445"/>
      <c r="PVD445"/>
      <c r="PVE445"/>
      <c r="PVF445"/>
      <c r="PVG445"/>
      <c r="PVH445"/>
      <c r="PVI445"/>
      <c r="PVJ445"/>
      <c r="PVK445"/>
      <c r="PVL445"/>
      <c r="PVM445"/>
      <c r="PVN445"/>
      <c r="PVO445"/>
      <c r="PVP445"/>
      <c r="PVQ445"/>
      <c r="PVR445"/>
      <c r="PVS445"/>
      <c r="PVT445"/>
      <c r="PVU445"/>
      <c r="PVV445"/>
      <c r="PVW445"/>
      <c r="PVX445"/>
      <c r="PVY445"/>
      <c r="PVZ445"/>
      <c r="PWA445"/>
      <c r="PWB445"/>
      <c r="PWC445"/>
      <c r="PWD445"/>
      <c r="PWE445"/>
      <c r="PWF445"/>
      <c r="PWG445"/>
      <c r="PWH445"/>
      <c r="PWI445"/>
      <c r="PWJ445"/>
      <c r="PWK445"/>
      <c r="PWL445"/>
      <c r="PWM445"/>
      <c r="PWN445"/>
      <c r="PWO445"/>
      <c r="PWP445"/>
      <c r="PWQ445"/>
      <c r="PWR445"/>
      <c r="PWS445"/>
      <c r="PWT445"/>
      <c r="PWU445"/>
      <c r="PWV445"/>
      <c r="PWW445"/>
      <c r="PWX445"/>
      <c r="PWY445"/>
      <c r="PWZ445"/>
      <c r="PXA445"/>
      <c r="PXB445"/>
      <c r="PXC445"/>
      <c r="PXD445"/>
      <c r="PXE445"/>
      <c r="PXF445"/>
      <c r="PXG445"/>
      <c r="PXH445"/>
      <c r="PXI445"/>
      <c r="PXJ445"/>
      <c r="PXK445"/>
      <c r="PXL445"/>
      <c r="PXM445"/>
      <c r="PXN445"/>
      <c r="PXO445"/>
      <c r="PXP445"/>
      <c r="PXQ445"/>
      <c r="PXR445"/>
      <c r="PXS445"/>
      <c r="PXT445"/>
      <c r="PXU445"/>
      <c r="PXV445"/>
      <c r="PXW445"/>
      <c r="PXX445"/>
      <c r="PXY445"/>
      <c r="PXZ445"/>
      <c r="PYA445"/>
      <c r="PYB445"/>
      <c r="PYC445"/>
      <c r="PYD445"/>
      <c r="PYE445"/>
      <c r="PYF445"/>
      <c r="PYG445"/>
      <c r="PYH445"/>
      <c r="PYI445"/>
      <c r="PYJ445"/>
      <c r="PYK445"/>
      <c r="PYL445"/>
      <c r="PYM445"/>
      <c r="PYN445"/>
      <c r="PYO445"/>
      <c r="PYP445"/>
      <c r="PYQ445"/>
      <c r="PYR445"/>
      <c r="PYS445"/>
      <c r="PYT445"/>
      <c r="PYU445"/>
      <c r="PYV445"/>
      <c r="PYW445"/>
      <c r="PYX445"/>
      <c r="PYY445"/>
      <c r="PYZ445"/>
      <c r="PZA445"/>
      <c r="PZB445"/>
      <c r="PZC445"/>
      <c r="PZD445"/>
      <c r="PZE445"/>
      <c r="PZF445"/>
      <c r="PZG445"/>
      <c r="PZH445"/>
      <c r="PZI445"/>
      <c r="PZJ445"/>
      <c r="PZK445"/>
      <c r="PZL445"/>
      <c r="PZM445"/>
      <c r="PZN445"/>
      <c r="PZO445"/>
      <c r="PZP445"/>
      <c r="PZQ445"/>
      <c r="PZR445"/>
      <c r="PZS445"/>
      <c r="PZT445"/>
      <c r="PZU445"/>
      <c r="PZV445"/>
      <c r="PZW445"/>
      <c r="PZX445"/>
      <c r="PZY445"/>
      <c r="PZZ445"/>
      <c r="QAA445"/>
      <c r="QAB445"/>
      <c r="QAC445"/>
      <c r="QAD445"/>
      <c r="QAE445"/>
      <c r="QAF445"/>
      <c r="QAG445"/>
      <c r="QAH445"/>
      <c r="QAI445"/>
      <c r="QAJ445"/>
      <c r="QAK445"/>
      <c r="QAL445"/>
      <c r="QAM445"/>
      <c r="QAN445"/>
      <c r="QAO445"/>
      <c r="QAP445"/>
      <c r="QAQ445"/>
      <c r="QAR445"/>
      <c r="QAS445"/>
      <c r="QAT445"/>
      <c r="QAU445"/>
      <c r="QAV445"/>
      <c r="QAW445"/>
      <c r="QAX445"/>
      <c r="QAY445"/>
      <c r="QAZ445"/>
      <c r="QBA445"/>
      <c r="QBB445"/>
      <c r="QBC445"/>
      <c r="QBD445"/>
      <c r="QBE445"/>
      <c r="QBF445"/>
      <c r="QBG445"/>
      <c r="QBH445"/>
      <c r="QBI445"/>
      <c r="QBJ445"/>
      <c r="QBK445"/>
      <c r="QBL445"/>
      <c r="QBM445"/>
      <c r="QBN445"/>
      <c r="QBO445"/>
      <c r="QBP445"/>
      <c r="QBQ445"/>
      <c r="QBR445"/>
      <c r="QBS445"/>
      <c r="QBT445"/>
      <c r="QBU445"/>
      <c r="QBV445"/>
      <c r="QBW445"/>
      <c r="QBX445"/>
      <c r="QBY445"/>
      <c r="QBZ445"/>
      <c r="QCA445"/>
      <c r="QCB445"/>
      <c r="QCC445"/>
      <c r="QCD445"/>
      <c r="QCE445"/>
      <c r="QCF445"/>
      <c r="QCG445"/>
      <c r="QCH445"/>
      <c r="QCI445"/>
      <c r="QCJ445"/>
      <c r="QCK445"/>
      <c r="QCL445"/>
      <c r="QCM445"/>
      <c r="QCN445"/>
      <c r="QCO445"/>
      <c r="QCP445"/>
      <c r="QCQ445"/>
      <c r="QCR445"/>
      <c r="QCS445"/>
      <c r="QCT445"/>
      <c r="QCU445"/>
      <c r="QCV445"/>
      <c r="QCW445"/>
      <c r="QCX445"/>
      <c r="QCY445"/>
      <c r="QCZ445"/>
      <c r="QDA445"/>
      <c r="QDB445"/>
      <c r="QDC445"/>
      <c r="QDD445"/>
      <c r="QDE445"/>
      <c r="QDF445"/>
      <c r="QDG445"/>
      <c r="QDH445"/>
      <c r="QDI445"/>
      <c r="QDJ445"/>
      <c r="QDK445"/>
      <c r="QDL445"/>
      <c r="QDM445"/>
      <c r="QDN445"/>
      <c r="QDO445"/>
      <c r="QDP445"/>
      <c r="QDQ445"/>
      <c r="QDR445"/>
      <c r="QDS445"/>
      <c r="QDT445"/>
      <c r="QDU445"/>
      <c r="QDV445"/>
      <c r="QDW445"/>
      <c r="QDX445"/>
      <c r="QDY445"/>
      <c r="QDZ445"/>
      <c r="QEA445"/>
      <c r="QEB445"/>
      <c r="QEC445"/>
      <c r="QED445"/>
      <c r="QEE445"/>
      <c r="QEF445"/>
      <c r="QEG445"/>
      <c r="QEH445"/>
      <c r="QEI445"/>
      <c r="QEJ445"/>
      <c r="QEK445"/>
      <c r="QEL445"/>
      <c r="QEM445"/>
      <c r="QEN445"/>
      <c r="QEO445"/>
      <c r="QEP445"/>
      <c r="QEQ445"/>
      <c r="QER445"/>
      <c r="QES445"/>
      <c r="QET445"/>
      <c r="QEU445"/>
      <c r="QEV445"/>
      <c r="QEW445"/>
      <c r="QEX445"/>
      <c r="QEY445"/>
      <c r="QEZ445"/>
      <c r="QFA445"/>
      <c r="QFB445"/>
      <c r="QFC445"/>
      <c r="QFD445"/>
      <c r="QFE445"/>
      <c r="QFF445"/>
      <c r="QFG445"/>
      <c r="QFH445"/>
      <c r="QFI445"/>
      <c r="QFJ445"/>
      <c r="QFK445"/>
      <c r="QFL445"/>
      <c r="QFM445"/>
      <c r="QFN445"/>
      <c r="QFO445"/>
      <c r="QFP445"/>
      <c r="QFQ445"/>
      <c r="QFR445"/>
      <c r="QFS445"/>
      <c r="QFT445"/>
      <c r="QFU445"/>
      <c r="QFV445"/>
      <c r="QFW445"/>
      <c r="QFX445"/>
      <c r="QFY445"/>
      <c r="QFZ445"/>
      <c r="QGA445"/>
      <c r="QGB445"/>
      <c r="QGC445"/>
      <c r="QGD445"/>
      <c r="QGE445"/>
      <c r="QGF445"/>
      <c r="QGG445"/>
      <c r="QGH445"/>
      <c r="QGI445"/>
      <c r="QGJ445"/>
      <c r="QGK445"/>
      <c r="QGL445"/>
      <c r="QGM445"/>
      <c r="QGN445"/>
      <c r="QGO445"/>
      <c r="QGP445"/>
      <c r="QGQ445"/>
      <c r="QGR445"/>
      <c r="QGS445"/>
      <c r="QGT445"/>
      <c r="QGU445"/>
      <c r="QGV445"/>
      <c r="QGW445"/>
      <c r="QGX445"/>
      <c r="QGY445"/>
      <c r="QGZ445"/>
      <c r="QHA445"/>
      <c r="QHB445"/>
      <c r="QHC445"/>
      <c r="QHD445"/>
      <c r="QHE445"/>
      <c r="QHF445"/>
      <c r="QHG445"/>
      <c r="QHH445"/>
      <c r="QHI445"/>
      <c r="QHJ445"/>
      <c r="QHK445"/>
      <c r="QHL445"/>
      <c r="QHM445"/>
      <c r="QHN445"/>
      <c r="QHO445"/>
      <c r="QHP445"/>
      <c r="QHQ445"/>
      <c r="QHR445"/>
      <c r="QHS445"/>
      <c r="QHT445"/>
      <c r="QHU445"/>
      <c r="QHV445"/>
      <c r="QHW445"/>
      <c r="QHX445"/>
      <c r="QHY445"/>
      <c r="QHZ445"/>
      <c r="QIA445"/>
      <c r="QIB445"/>
      <c r="QIC445"/>
      <c r="QID445"/>
      <c r="QIE445"/>
      <c r="QIF445"/>
      <c r="QIG445"/>
      <c r="QIH445"/>
      <c r="QII445"/>
      <c r="QIJ445"/>
      <c r="QIK445"/>
      <c r="QIL445"/>
      <c r="QIM445"/>
      <c r="QIN445"/>
      <c r="QIO445"/>
      <c r="QIP445"/>
      <c r="QIQ445"/>
      <c r="QIR445"/>
      <c r="QIS445"/>
      <c r="QIT445"/>
      <c r="QIU445"/>
      <c r="QIV445"/>
      <c r="QIW445"/>
      <c r="QIX445"/>
      <c r="QIY445"/>
      <c r="QIZ445"/>
      <c r="QJA445"/>
      <c r="QJB445"/>
      <c r="QJC445"/>
      <c r="QJD445"/>
      <c r="QJE445"/>
      <c r="QJF445"/>
      <c r="QJG445"/>
      <c r="QJH445"/>
      <c r="QJI445"/>
      <c r="QJJ445"/>
      <c r="QJK445"/>
      <c r="QJL445"/>
      <c r="QJM445"/>
      <c r="QJN445"/>
      <c r="QJO445"/>
      <c r="QJP445"/>
      <c r="QJQ445"/>
      <c r="QJR445"/>
      <c r="QJS445"/>
      <c r="QJT445"/>
      <c r="QJU445"/>
      <c r="QJV445"/>
      <c r="QJW445"/>
      <c r="QJX445"/>
      <c r="QJY445"/>
      <c r="QJZ445"/>
      <c r="QKA445"/>
      <c r="QKB445"/>
      <c r="QKC445"/>
      <c r="QKD445"/>
      <c r="QKE445"/>
      <c r="QKF445"/>
      <c r="QKG445"/>
      <c r="QKH445"/>
      <c r="QKI445"/>
      <c r="QKJ445"/>
      <c r="QKK445"/>
      <c r="QKL445"/>
      <c r="QKM445"/>
      <c r="QKN445"/>
      <c r="QKO445"/>
      <c r="QKP445"/>
      <c r="QKQ445"/>
      <c r="QKR445"/>
      <c r="QKS445"/>
      <c r="QKT445"/>
      <c r="QKU445"/>
      <c r="QKV445"/>
      <c r="QKW445"/>
      <c r="QKX445"/>
      <c r="QKY445"/>
      <c r="QKZ445"/>
      <c r="QLA445"/>
      <c r="QLB445"/>
      <c r="QLC445"/>
      <c r="QLD445"/>
      <c r="QLE445"/>
      <c r="QLF445"/>
      <c r="QLG445"/>
      <c r="QLH445"/>
      <c r="QLI445"/>
      <c r="QLJ445"/>
      <c r="QLK445"/>
      <c r="QLL445"/>
      <c r="QLM445"/>
      <c r="QLN445"/>
      <c r="QLO445"/>
      <c r="QLP445"/>
      <c r="QLQ445"/>
      <c r="QLR445"/>
      <c r="QLS445"/>
      <c r="QLT445"/>
      <c r="QLU445"/>
      <c r="QLV445"/>
      <c r="QLW445"/>
      <c r="QLX445"/>
      <c r="QLY445"/>
      <c r="QLZ445"/>
      <c r="QMA445"/>
      <c r="QMB445"/>
      <c r="QMC445"/>
      <c r="QMD445"/>
      <c r="QME445"/>
      <c r="QMF445"/>
      <c r="QMG445"/>
      <c r="QMH445"/>
      <c r="QMI445"/>
      <c r="QMJ445"/>
      <c r="QMK445"/>
      <c r="QML445"/>
      <c r="QMM445"/>
      <c r="QMN445"/>
      <c r="QMO445"/>
      <c r="QMP445"/>
      <c r="QMQ445"/>
      <c r="QMR445"/>
      <c r="QMS445"/>
      <c r="QMT445"/>
      <c r="QMU445"/>
      <c r="QMV445"/>
      <c r="QMW445"/>
      <c r="QMX445"/>
      <c r="QMY445"/>
      <c r="QMZ445"/>
      <c r="QNA445"/>
      <c r="QNB445"/>
      <c r="QNC445"/>
      <c r="QND445"/>
      <c r="QNE445"/>
      <c r="QNF445"/>
      <c r="QNG445"/>
      <c r="QNH445"/>
      <c r="QNI445"/>
      <c r="QNJ445"/>
      <c r="QNK445"/>
      <c r="QNL445"/>
      <c r="QNM445"/>
      <c r="QNN445"/>
      <c r="QNO445"/>
      <c r="QNP445"/>
      <c r="QNQ445"/>
      <c r="QNR445"/>
      <c r="QNS445"/>
      <c r="QNT445"/>
      <c r="QNU445"/>
      <c r="QNV445"/>
      <c r="QNW445"/>
      <c r="QNX445"/>
      <c r="QNY445"/>
      <c r="QNZ445"/>
      <c r="QOA445"/>
      <c r="QOB445"/>
      <c r="QOC445"/>
      <c r="QOD445"/>
      <c r="QOE445"/>
      <c r="QOF445"/>
      <c r="QOG445"/>
      <c r="QOH445"/>
      <c r="QOI445"/>
      <c r="QOJ445"/>
      <c r="QOK445"/>
      <c r="QOL445"/>
      <c r="QOM445"/>
      <c r="QON445"/>
      <c r="QOO445"/>
      <c r="QOP445"/>
      <c r="QOQ445"/>
      <c r="QOR445"/>
      <c r="QOS445"/>
      <c r="QOT445"/>
      <c r="QOU445"/>
      <c r="QOV445"/>
      <c r="QOW445"/>
      <c r="QOX445"/>
      <c r="QOY445"/>
      <c r="QOZ445"/>
      <c r="QPA445"/>
      <c r="QPB445"/>
      <c r="QPC445"/>
      <c r="QPD445"/>
      <c r="QPE445"/>
      <c r="QPF445"/>
      <c r="QPG445"/>
      <c r="QPH445"/>
      <c r="QPI445"/>
      <c r="QPJ445"/>
      <c r="QPK445"/>
      <c r="QPL445"/>
      <c r="QPM445"/>
      <c r="QPN445"/>
      <c r="QPO445"/>
      <c r="QPP445"/>
      <c r="QPQ445"/>
      <c r="QPR445"/>
      <c r="QPS445"/>
      <c r="QPT445"/>
      <c r="QPU445"/>
      <c r="QPV445"/>
      <c r="QPW445"/>
      <c r="QPX445"/>
      <c r="QPY445"/>
      <c r="QPZ445"/>
      <c r="QQA445"/>
      <c r="QQB445"/>
      <c r="QQC445"/>
      <c r="QQD445"/>
      <c r="QQE445"/>
      <c r="QQF445"/>
      <c r="QQG445"/>
      <c r="QQH445"/>
      <c r="QQI445"/>
      <c r="QQJ445"/>
      <c r="QQK445"/>
      <c r="QQL445"/>
      <c r="QQM445"/>
      <c r="QQN445"/>
      <c r="QQO445"/>
      <c r="QQP445"/>
      <c r="QQQ445"/>
      <c r="QQR445"/>
      <c r="QQS445"/>
      <c r="QQT445"/>
      <c r="QQU445"/>
      <c r="QQV445"/>
      <c r="QQW445"/>
      <c r="QQX445"/>
      <c r="QQY445"/>
      <c r="QQZ445"/>
      <c r="QRA445"/>
      <c r="QRB445"/>
      <c r="QRC445"/>
      <c r="QRD445"/>
      <c r="QRE445"/>
      <c r="QRF445"/>
      <c r="QRG445"/>
      <c r="QRH445"/>
      <c r="QRI445"/>
      <c r="QRJ445"/>
      <c r="QRK445"/>
      <c r="QRL445"/>
      <c r="QRM445"/>
      <c r="QRN445"/>
      <c r="QRO445"/>
      <c r="QRP445"/>
      <c r="QRQ445"/>
      <c r="QRR445"/>
      <c r="QRS445"/>
      <c r="QRT445"/>
      <c r="QRU445"/>
      <c r="QRV445"/>
      <c r="QRW445"/>
      <c r="QRX445"/>
      <c r="QRY445"/>
      <c r="QRZ445"/>
      <c r="QSA445"/>
      <c r="QSB445"/>
      <c r="QSC445"/>
      <c r="QSD445"/>
      <c r="QSE445"/>
      <c r="QSF445"/>
      <c r="QSG445"/>
      <c r="QSH445"/>
      <c r="QSI445"/>
      <c r="QSJ445"/>
      <c r="QSK445"/>
      <c r="QSL445"/>
      <c r="QSM445"/>
      <c r="QSN445"/>
      <c r="QSO445"/>
      <c r="QSP445"/>
      <c r="QSQ445"/>
      <c r="QSR445"/>
      <c r="QSS445"/>
      <c r="QST445"/>
      <c r="QSU445"/>
      <c r="QSV445"/>
      <c r="QSW445"/>
      <c r="QSX445"/>
      <c r="QSY445"/>
      <c r="QSZ445"/>
      <c r="QTA445"/>
      <c r="QTB445"/>
      <c r="QTC445"/>
      <c r="QTD445"/>
      <c r="QTE445"/>
      <c r="QTF445"/>
      <c r="QTG445"/>
      <c r="QTH445"/>
      <c r="QTI445"/>
      <c r="QTJ445"/>
      <c r="QTK445"/>
      <c r="QTL445"/>
      <c r="QTM445"/>
      <c r="QTN445"/>
      <c r="QTO445"/>
      <c r="QTP445"/>
      <c r="QTQ445"/>
      <c r="QTR445"/>
      <c r="QTS445"/>
      <c r="QTT445"/>
      <c r="QTU445"/>
      <c r="QTV445"/>
      <c r="QTW445"/>
      <c r="QTX445"/>
      <c r="QTY445"/>
      <c r="QTZ445"/>
      <c r="QUA445"/>
      <c r="QUB445"/>
      <c r="QUC445"/>
      <c r="QUD445"/>
      <c r="QUE445"/>
      <c r="QUF445"/>
      <c r="QUG445"/>
      <c r="QUH445"/>
      <c r="QUI445"/>
      <c r="QUJ445"/>
      <c r="QUK445"/>
      <c r="QUL445"/>
      <c r="QUM445"/>
      <c r="QUN445"/>
      <c r="QUO445"/>
      <c r="QUP445"/>
      <c r="QUQ445"/>
      <c r="QUR445"/>
      <c r="QUS445"/>
      <c r="QUT445"/>
      <c r="QUU445"/>
      <c r="QUV445"/>
      <c r="QUW445"/>
      <c r="QUX445"/>
      <c r="QUY445"/>
      <c r="QUZ445"/>
      <c r="QVA445"/>
      <c r="QVB445"/>
      <c r="QVC445"/>
      <c r="QVD445"/>
      <c r="QVE445"/>
      <c r="QVF445"/>
      <c r="QVG445"/>
      <c r="QVH445"/>
      <c r="QVI445"/>
      <c r="QVJ445"/>
      <c r="QVK445"/>
      <c r="QVL445"/>
      <c r="QVM445"/>
      <c r="QVN445"/>
      <c r="QVO445"/>
      <c r="QVP445"/>
      <c r="QVQ445"/>
      <c r="QVR445"/>
      <c r="QVS445"/>
      <c r="QVT445"/>
      <c r="QVU445"/>
      <c r="QVV445"/>
      <c r="QVW445"/>
      <c r="QVX445"/>
      <c r="QVY445"/>
      <c r="QVZ445"/>
      <c r="QWA445"/>
      <c r="QWB445"/>
      <c r="QWC445"/>
      <c r="QWD445"/>
      <c r="QWE445"/>
      <c r="QWF445"/>
      <c r="QWG445"/>
      <c r="QWH445"/>
      <c r="QWI445"/>
      <c r="QWJ445"/>
      <c r="QWK445"/>
      <c r="QWL445"/>
      <c r="QWM445"/>
      <c r="QWN445"/>
      <c r="QWO445"/>
      <c r="QWP445"/>
      <c r="QWQ445"/>
      <c r="QWR445"/>
      <c r="QWS445"/>
      <c r="QWT445"/>
      <c r="QWU445"/>
      <c r="QWV445"/>
      <c r="QWW445"/>
      <c r="QWX445"/>
      <c r="QWY445"/>
      <c r="QWZ445"/>
      <c r="QXA445"/>
      <c r="QXB445"/>
      <c r="QXC445"/>
      <c r="QXD445"/>
      <c r="QXE445"/>
      <c r="QXF445"/>
      <c r="QXG445"/>
      <c r="QXH445"/>
      <c r="QXI445"/>
      <c r="QXJ445"/>
      <c r="QXK445"/>
      <c r="QXL445"/>
      <c r="QXM445"/>
      <c r="QXN445"/>
      <c r="QXO445"/>
      <c r="QXP445"/>
      <c r="QXQ445"/>
      <c r="QXR445"/>
      <c r="QXS445"/>
      <c r="QXT445"/>
      <c r="QXU445"/>
      <c r="QXV445"/>
      <c r="QXW445"/>
      <c r="QXX445"/>
      <c r="QXY445"/>
      <c r="QXZ445"/>
      <c r="QYA445"/>
      <c r="QYB445"/>
      <c r="QYC445"/>
      <c r="QYD445"/>
      <c r="QYE445"/>
      <c r="QYF445"/>
      <c r="QYG445"/>
      <c r="QYH445"/>
      <c r="QYI445"/>
      <c r="QYJ445"/>
      <c r="QYK445"/>
      <c r="QYL445"/>
      <c r="QYM445"/>
      <c r="QYN445"/>
      <c r="QYO445"/>
      <c r="QYP445"/>
      <c r="QYQ445"/>
      <c r="QYR445"/>
      <c r="QYS445"/>
      <c r="QYT445"/>
      <c r="QYU445"/>
      <c r="QYV445"/>
      <c r="QYW445"/>
      <c r="QYX445"/>
      <c r="QYY445"/>
      <c r="QYZ445"/>
      <c r="QZA445"/>
      <c r="QZB445"/>
      <c r="QZC445"/>
      <c r="QZD445"/>
      <c r="QZE445"/>
      <c r="QZF445"/>
      <c r="QZG445"/>
      <c r="QZH445"/>
      <c r="QZI445"/>
      <c r="QZJ445"/>
      <c r="QZK445"/>
      <c r="QZL445"/>
      <c r="QZM445"/>
      <c r="QZN445"/>
      <c r="QZO445"/>
      <c r="QZP445"/>
      <c r="QZQ445"/>
      <c r="QZR445"/>
      <c r="QZS445"/>
      <c r="QZT445"/>
      <c r="QZU445"/>
      <c r="QZV445"/>
      <c r="QZW445"/>
      <c r="QZX445"/>
      <c r="QZY445"/>
      <c r="QZZ445"/>
      <c r="RAA445"/>
      <c r="RAB445"/>
      <c r="RAC445"/>
      <c r="RAD445"/>
      <c r="RAE445"/>
      <c r="RAF445"/>
      <c r="RAG445"/>
      <c r="RAH445"/>
      <c r="RAI445"/>
      <c r="RAJ445"/>
      <c r="RAK445"/>
      <c r="RAL445"/>
      <c r="RAM445"/>
      <c r="RAN445"/>
      <c r="RAO445"/>
      <c r="RAP445"/>
      <c r="RAQ445"/>
      <c r="RAR445"/>
      <c r="RAS445"/>
      <c r="RAT445"/>
      <c r="RAU445"/>
      <c r="RAV445"/>
      <c r="RAW445"/>
      <c r="RAX445"/>
      <c r="RAY445"/>
      <c r="RAZ445"/>
      <c r="RBA445"/>
      <c r="RBB445"/>
      <c r="RBC445"/>
      <c r="RBD445"/>
      <c r="RBE445"/>
      <c r="RBF445"/>
      <c r="RBG445"/>
      <c r="RBH445"/>
      <c r="RBI445"/>
      <c r="RBJ445"/>
      <c r="RBK445"/>
      <c r="RBL445"/>
      <c r="RBM445"/>
      <c r="RBN445"/>
      <c r="RBO445"/>
      <c r="RBP445"/>
      <c r="RBQ445"/>
      <c r="RBR445"/>
      <c r="RBS445"/>
      <c r="RBT445"/>
      <c r="RBU445"/>
      <c r="RBV445"/>
      <c r="RBW445"/>
      <c r="RBX445"/>
      <c r="RBY445"/>
      <c r="RBZ445"/>
      <c r="RCA445"/>
      <c r="RCB445"/>
      <c r="RCC445"/>
      <c r="RCD445"/>
      <c r="RCE445"/>
      <c r="RCF445"/>
      <c r="RCG445"/>
      <c r="RCH445"/>
      <c r="RCI445"/>
      <c r="RCJ445"/>
      <c r="RCK445"/>
      <c r="RCL445"/>
      <c r="RCM445"/>
      <c r="RCN445"/>
      <c r="RCO445"/>
      <c r="RCP445"/>
      <c r="RCQ445"/>
      <c r="RCR445"/>
      <c r="RCS445"/>
      <c r="RCT445"/>
      <c r="RCU445"/>
      <c r="RCV445"/>
      <c r="RCW445"/>
      <c r="RCX445"/>
      <c r="RCY445"/>
      <c r="RCZ445"/>
      <c r="RDA445"/>
      <c r="RDB445"/>
      <c r="RDC445"/>
      <c r="RDD445"/>
      <c r="RDE445"/>
      <c r="RDF445"/>
      <c r="RDG445"/>
      <c r="RDH445"/>
      <c r="RDI445"/>
      <c r="RDJ445"/>
      <c r="RDK445"/>
      <c r="RDL445"/>
      <c r="RDM445"/>
      <c r="RDN445"/>
      <c r="RDO445"/>
      <c r="RDP445"/>
      <c r="RDQ445"/>
      <c r="RDR445"/>
      <c r="RDS445"/>
      <c r="RDT445"/>
      <c r="RDU445"/>
      <c r="RDV445"/>
      <c r="RDW445"/>
      <c r="RDX445"/>
      <c r="RDY445"/>
      <c r="RDZ445"/>
      <c r="REA445"/>
      <c r="REB445"/>
      <c r="REC445"/>
      <c r="RED445"/>
      <c r="REE445"/>
      <c r="REF445"/>
      <c r="REG445"/>
      <c r="REH445"/>
      <c r="REI445"/>
      <c r="REJ445"/>
      <c r="REK445"/>
      <c r="REL445"/>
      <c r="REM445"/>
      <c r="REN445"/>
      <c r="REO445"/>
      <c r="REP445"/>
      <c r="REQ445"/>
      <c r="RER445"/>
      <c r="RES445"/>
      <c r="RET445"/>
      <c r="REU445"/>
      <c r="REV445"/>
      <c r="REW445"/>
      <c r="REX445"/>
      <c r="REY445"/>
      <c r="REZ445"/>
      <c r="RFA445"/>
      <c r="RFB445"/>
      <c r="RFC445"/>
      <c r="RFD445"/>
      <c r="RFE445"/>
      <c r="RFF445"/>
      <c r="RFG445"/>
      <c r="RFH445"/>
      <c r="RFI445"/>
      <c r="RFJ445"/>
      <c r="RFK445"/>
      <c r="RFL445"/>
      <c r="RFM445"/>
      <c r="RFN445"/>
      <c r="RFO445"/>
      <c r="RFP445"/>
      <c r="RFQ445"/>
      <c r="RFR445"/>
      <c r="RFS445"/>
      <c r="RFT445"/>
      <c r="RFU445"/>
      <c r="RFV445"/>
      <c r="RFW445"/>
      <c r="RFX445"/>
      <c r="RFY445"/>
      <c r="RFZ445"/>
      <c r="RGA445"/>
      <c r="RGB445"/>
      <c r="RGC445"/>
      <c r="RGD445"/>
      <c r="RGE445"/>
      <c r="RGF445"/>
      <c r="RGG445"/>
      <c r="RGH445"/>
      <c r="RGI445"/>
      <c r="RGJ445"/>
      <c r="RGK445"/>
      <c r="RGL445"/>
      <c r="RGM445"/>
      <c r="RGN445"/>
      <c r="RGO445"/>
      <c r="RGP445"/>
      <c r="RGQ445"/>
      <c r="RGR445"/>
      <c r="RGS445"/>
      <c r="RGT445"/>
      <c r="RGU445"/>
      <c r="RGV445"/>
      <c r="RGW445"/>
      <c r="RGX445"/>
      <c r="RGY445"/>
      <c r="RGZ445"/>
      <c r="RHA445"/>
      <c r="RHB445"/>
      <c r="RHC445"/>
      <c r="RHD445"/>
      <c r="RHE445"/>
      <c r="RHF445"/>
      <c r="RHG445"/>
      <c r="RHH445"/>
      <c r="RHI445"/>
      <c r="RHJ445"/>
      <c r="RHK445"/>
      <c r="RHL445"/>
      <c r="RHM445"/>
      <c r="RHN445"/>
      <c r="RHO445"/>
      <c r="RHP445"/>
      <c r="RHQ445"/>
      <c r="RHR445"/>
      <c r="RHS445"/>
      <c r="RHT445"/>
      <c r="RHU445"/>
      <c r="RHV445"/>
      <c r="RHW445"/>
      <c r="RHX445"/>
      <c r="RHY445"/>
      <c r="RHZ445"/>
      <c r="RIA445"/>
      <c r="RIB445"/>
      <c r="RIC445"/>
      <c r="RID445"/>
      <c r="RIE445"/>
      <c r="RIF445"/>
      <c r="RIG445"/>
      <c r="RIH445"/>
      <c r="RII445"/>
      <c r="RIJ445"/>
      <c r="RIK445"/>
      <c r="RIL445"/>
      <c r="RIM445"/>
      <c r="RIN445"/>
      <c r="RIO445"/>
      <c r="RIP445"/>
      <c r="RIQ445"/>
      <c r="RIR445"/>
      <c r="RIS445"/>
      <c r="RIT445"/>
      <c r="RIU445"/>
      <c r="RIV445"/>
      <c r="RIW445"/>
      <c r="RIX445"/>
      <c r="RIY445"/>
      <c r="RIZ445"/>
      <c r="RJA445"/>
      <c r="RJB445"/>
      <c r="RJC445"/>
      <c r="RJD445"/>
      <c r="RJE445"/>
      <c r="RJF445"/>
      <c r="RJG445"/>
      <c r="RJH445"/>
      <c r="RJI445"/>
      <c r="RJJ445"/>
      <c r="RJK445"/>
      <c r="RJL445"/>
      <c r="RJM445"/>
      <c r="RJN445"/>
      <c r="RJO445"/>
      <c r="RJP445"/>
      <c r="RJQ445"/>
      <c r="RJR445"/>
      <c r="RJS445"/>
      <c r="RJT445"/>
      <c r="RJU445"/>
      <c r="RJV445"/>
      <c r="RJW445"/>
      <c r="RJX445"/>
      <c r="RJY445"/>
      <c r="RJZ445"/>
      <c r="RKA445"/>
      <c r="RKB445"/>
      <c r="RKC445"/>
      <c r="RKD445"/>
      <c r="RKE445"/>
      <c r="RKF445"/>
      <c r="RKG445"/>
      <c r="RKH445"/>
      <c r="RKI445"/>
      <c r="RKJ445"/>
      <c r="RKK445"/>
      <c r="RKL445"/>
      <c r="RKM445"/>
      <c r="RKN445"/>
      <c r="RKO445"/>
      <c r="RKP445"/>
      <c r="RKQ445"/>
      <c r="RKR445"/>
      <c r="RKS445"/>
      <c r="RKT445"/>
      <c r="RKU445"/>
      <c r="RKV445"/>
      <c r="RKW445"/>
      <c r="RKX445"/>
      <c r="RKY445"/>
      <c r="RKZ445"/>
      <c r="RLA445"/>
      <c r="RLB445"/>
      <c r="RLC445"/>
      <c r="RLD445"/>
      <c r="RLE445"/>
      <c r="RLF445"/>
      <c r="RLG445"/>
      <c r="RLH445"/>
      <c r="RLI445"/>
      <c r="RLJ445"/>
      <c r="RLK445"/>
      <c r="RLL445"/>
      <c r="RLM445"/>
      <c r="RLN445"/>
      <c r="RLO445"/>
      <c r="RLP445"/>
      <c r="RLQ445"/>
      <c r="RLR445"/>
      <c r="RLS445"/>
      <c r="RLT445"/>
      <c r="RLU445"/>
      <c r="RLV445"/>
      <c r="RLW445"/>
      <c r="RLX445"/>
      <c r="RLY445"/>
      <c r="RLZ445"/>
      <c r="RMA445"/>
      <c r="RMB445"/>
      <c r="RMC445"/>
      <c r="RMD445"/>
      <c r="RME445"/>
      <c r="RMF445"/>
      <c r="RMG445"/>
      <c r="RMH445"/>
      <c r="RMI445"/>
      <c r="RMJ445"/>
      <c r="RMK445"/>
      <c r="RML445"/>
      <c r="RMM445"/>
      <c r="RMN445"/>
      <c r="RMO445"/>
      <c r="RMP445"/>
      <c r="RMQ445"/>
      <c r="RMR445"/>
      <c r="RMS445"/>
      <c r="RMT445"/>
      <c r="RMU445"/>
      <c r="RMV445"/>
      <c r="RMW445"/>
      <c r="RMX445"/>
      <c r="RMY445"/>
      <c r="RMZ445"/>
      <c r="RNA445"/>
      <c r="RNB445"/>
      <c r="RNC445"/>
      <c r="RND445"/>
      <c r="RNE445"/>
      <c r="RNF445"/>
      <c r="RNG445"/>
      <c r="RNH445"/>
      <c r="RNI445"/>
      <c r="RNJ445"/>
      <c r="RNK445"/>
      <c r="RNL445"/>
      <c r="RNM445"/>
      <c r="RNN445"/>
      <c r="RNO445"/>
      <c r="RNP445"/>
      <c r="RNQ445"/>
      <c r="RNR445"/>
      <c r="RNS445"/>
      <c r="RNT445"/>
      <c r="RNU445"/>
      <c r="RNV445"/>
      <c r="RNW445"/>
      <c r="RNX445"/>
      <c r="RNY445"/>
      <c r="RNZ445"/>
      <c r="ROA445"/>
      <c r="ROB445"/>
      <c r="ROC445"/>
      <c r="ROD445"/>
      <c r="ROE445"/>
      <c r="ROF445"/>
      <c r="ROG445"/>
      <c r="ROH445"/>
      <c r="ROI445"/>
      <c r="ROJ445"/>
      <c r="ROK445"/>
      <c r="ROL445"/>
      <c r="ROM445"/>
      <c r="RON445"/>
      <c r="ROO445"/>
      <c r="ROP445"/>
      <c r="ROQ445"/>
      <c r="ROR445"/>
      <c r="ROS445"/>
      <c r="ROT445"/>
      <c r="ROU445"/>
      <c r="ROV445"/>
      <c r="ROW445"/>
      <c r="ROX445"/>
      <c r="ROY445"/>
      <c r="ROZ445"/>
      <c r="RPA445"/>
      <c r="RPB445"/>
      <c r="RPC445"/>
      <c r="RPD445"/>
      <c r="RPE445"/>
      <c r="RPF445"/>
      <c r="RPG445"/>
      <c r="RPH445"/>
      <c r="RPI445"/>
      <c r="RPJ445"/>
      <c r="RPK445"/>
      <c r="RPL445"/>
      <c r="RPM445"/>
      <c r="RPN445"/>
      <c r="RPO445"/>
      <c r="RPP445"/>
      <c r="RPQ445"/>
      <c r="RPR445"/>
      <c r="RPS445"/>
      <c r="RPT445"/>
      <c r="RPU445"/>
      <c r="RPV445"/>
      <c r="RPW445"/>
      <c r="RPX445"/>
      <c r="RPY445"/>
      <c r="RPZ445"/>
      <c r="RQA445"/>
      <c r="RQB445"/>
      <c r="RQC445"/>
      <c r="RQD445"/>
      <c r="RQE445"/>
      <c r="RQF445"/>
      <c r="RQG445"/>
      <c r="RQH445"/>
      <c r="RQI445"/>
      <c r="RQJ445"/>
      <c r="RQK445"/>
      <c r="RQL445"/>
      <c r="RQM445"/>
      <c r="RQN445"/>
      <c r="RQO445"/>
      <c r="RQP445"/>
      <c r="RQQ445"/>
      <c r="RQR445"/>
      <c r="RQS445"/>
      <c r="RQT445"/>
      <c r="RQU445"/>
      <c r="RQV445"/>
      <c r="RQW445"/>
      <c r="RQX445"/>
      <c r="RQY445"/>
      <c r="RQZ445"/>
      <c r="RRA445"/>
      <c r="RRB445"/>
      <c r="RRC445"/>
      <c r="RRD445"/>
      <c r="RRE445"/>
      <c r="RRF445"/>
      <c r="RRG445"/>
      <c r="RRH445"/>
      <c r="RRI445"/>
      <c r="RRJ445"/>
      <c r="RRK445"/>
      <c r="RRL445"/>
      <c r="RRM445"/>
      <c r="RRN445"/>
      <c r="RRO445"/>
      <c r="RRP445"/>
      <c r="RRQ445"/>
      <c r="RRR445"/>
      <c r="RRS445"/>
      <c r="RRT445"/>
      <c r="RRU445"/>
      <c r="RRV445"/>
      <c r="RRW445"/>
      <c r="RRX445"/>
      <c r="RRY445"/>
      <c r="RRZ445"/>
      <c r="RSA445"/>
      <c r="RSB445"/>
      <c r="RSC445"/>
      <c r="RSD445"/>
      <c r="RSE445"/>
      <c r="RSF445"/>
      <c r="RSG445"/>
      <c r="RSH445"/>
      <c r="RSI445"/>
      <c r="RSJ445"/>
      <c r="RSK445"/>
      <c r="RSL445"/>
      <c r="RSM445"/>
      <c r="RSN445"/>
      <c r="RSO445"/>
      <c r="RSP445"/>
      <c r="RSQ445"/>
      <c r="RSR445"/>
      <c r="RSS445"/>
      <c r="RST445"/>
      <c r="RSU445"/>
      <c r="RSV445"/>
      <c r="RSW445"/>
      <c r="RSX445"/>
      <c r="RSY445"/>
      <c r="RSZ445"/>
      <c r="RTA445"/>
      <c r="RTB445"/>
      <c r="RTC445"/>
      <c r="RTD445"/>
      <c r="RTE445"/>
      <c r="RTF445"/>
      <c r="RTG445"/>
      <c r="RTH445"/>
      <c r="RTI445"/>
      <c r="RTJ445"/>
      <c r="RTK445"/>
      <c r="RTL445"/>
      <c r="RTM445"/>
      <c r="RTN445"/>
      <c r="RTO445"/>
      <c r="RTP445"/>
      <c r="RTQ445"/>
      <c r="RTR445"/>
      <c r="RTS445"/>
      <c r="RTT445"/>
      <c r="RTU445"/>
      <c r="RTV445"/>
      <c r="RTW445"/>
      <c r="RTX445"/>
      <c r="RTY445"/>
      <c r="RTZ445"/>
      <c r="RUA445"/>
      <c r="RUB445"/>
      <c r="RUC445"/>
      <c r="RUD445"/>
      <c r="RUE445"/>
      <c r="RUF445"/>
      <c r="RUG445"/>
      <c r="RUH445"/>
      <c r="RUI445"/>
      <c r="RUJ445"/>
      <c r="RUK445"/>
      <c r="RUL445"/>
      <c r="RUM445"/>
      <c r="RUN445"/>
      <c r="RUO445"/>
      <c r="RUP445"/>
      <c r="RUQ445"/>
      <c r="RUR445"/>
      <c r="RUS445"/>
      <c r="RUT445"/>
      <c r="RUU445"/>
      <c r="RUV445"/>
      <c r="RUW445"/>
      <c r="RUX445"/>
      <c r="RUY445"/>
      <c r="RUZ445"/>
      <c r="RVA445"/>
      <c r="RVB445"/>
      <c r="RVC445"/>
      <c r="RVD445"/>
      <c r="RVE445"/>
      <c r="RVF445"/>
      <c r="RVG445"/>
      <c r="RVH445"/>
      <c r="RVI445"/>
      <c r="RVJ445"/>
      <c r="RVK445"/>
      <c r="RVL445"/>
      <c r="RVM445"/>
      <c r="RVN445"/>
      <c r="RVO445"/>
      <c r="RVP445"/>
      <c r="RVQ445"/>
      <c r="RVR445"/>
      <c r="RVS445"/>
      <c r="RVT445"/>
      <c r="RVU445"/>
      <c r="RVV445"/>
      <c r="RVW445"/>
      <c r="RVX445"/>
      <c r="RVY445"/>
      <c r="RVZ445"/>
      <c r="RWA445"/>
      <c r="RWB445"/>
      <c r="RWC445"/>
      <c r="RWD445"/>
      <c r="RWE445"/>
      <c r="RWF445"/>
      <c r="RWG445"/>
      <c r="RWH445"/>
      <c r="RWI445"/>
      <c r="RWJ445"/>
      <c r="RWK445"/>
      <c r="RWL445"/>
      <c r="RWM445"/>
      <c r="RWN445"/>
      <c r="RWO445"/>
      <c r="RWP445"/>
      <c r="RWQ445"/>
      <c r="RWR445"/>
      <c r="RWS445"/>
      <c r="RWT445"/>
      <c r="RWU445"/>
      <c r="RWV445"/>
      <c r="RWW445"/>
      <c r="RWX445"/>
      <c r="RWY445"/>
      <c r="RWZ445"/>
      <c r="RXA445"/>
      <c r="RXB445"/>
      <c r="RXC445"/>
      <c r="RXD445"/>
      <c r="RXE445"/>
      <c r="RXF445"/>
      <c r="RXG445"/>
      <c r="RXH445"/>
      <c r="RXI445"/>
      <c r="RXJ445"/>
      <c r="RXK445"/>
      <c r="RXL445"/>
      <c r="RXM445"/>
      <c r="RXN445"/>
      <c r="RXO445"/>
      <c r="RXP445"/>
      <c r="RXQ445"/>
      <c r="RXR445"/>
      <c r="RXS445"/>
      <c r="RXT445"/>
      <c r="RXU445"/>
      <c r="RXV445"/>
      <c r="RXW445"/>
      <c r="RXX445"/>
      <c r="RXY445"/>
      <c r="RXZ445"/>
      <c r="RYA445"/>
      <c r="RYB445"/>
      <c r="RYC445"/>
      <c r="RYD445"/>
      <c r="RYE445"/>
      <c r="RYF445"/>
      <c r="RYG445"/>
      <c r="RYH445"/>
      <c r="RYI445"/>
      <c r="RYJ445"/>
      <c r="RYK445"/>
      <c r="RYL445"/>
      <c r="RYM445"/>
      <c r="RYN445"/>
      <c r="RYO445"/>
      <c r="RYP445"/>
      <c r="RYQ445"/>
      <c r="RYR445"/>
      <c r="RYS445"/>
      <c r="RYT445"/>
      <c r="RYU445"/>
      <c r="RYV445"/>
      <c r="RYW445"/>
      <c r="RYX445"/>
      <c r="RYY445"/>
      <c r="RYZ445"/>
      <c r="RZA445"/>
      <c r="RZB445"/>
      <c r="RZC445"/>
      <c r="RZD445"/>
      <c r="RZE445"/>
      <c r="RZF445"/>
      <c r="RZG445"/>
      <c r="RZH445"/>
      <c r="RZI445"/>
      <c r="RZJ445"/>
      <c r="RZK445"/>
      <c r="RZL445"/>
      <c r="RZM445"/>
      <c r="RZN445"/>
      <c r="RZO445"/>
      <c r="RZP445"/>
      <c r="RZQ445"/>
      <c r="RZR445"/>
      <c r="RZS445"/>
      <c r="RZT445"/>
      <c r="RZU445"/>
      <c r="RZV445"/>
      <c r="RZW445"/>
      <c r="RZX445"/>
      <c r="RZY445"/>
      <c r="RZZ445"/>
      <c r="SAA445"/>
      <c r="SAB445"/>
      <c r="SAC445"/>
      <c r="SAD445"/>
      <c r="SAE445"/>
      <c r="SAF445"/>
      <c r="SAG445"/>
      <c r="SAH445"/>
      <c r="SAI445"/>
      <c r="SAJ445"/>
      <c r="SAK445"/>
      <c r="SAL445"/>
      <c r="SAM445"/>
      <c r="SAN445"/>
      <c r="SAO445"/>
      <c r="SAP445"/>
      <c r="SAQ445"/>
      <c r="SAR445"/>
      <c r="SAS445"/>
      <c r="SAT445"/>
      <c r="SAU445"/>
      <c r="SAV445"/>
      <c r="SAW445"/>
      <c r="SAX445"/>
      <c r="SAY445"/>
      <c r="SAZ445"/>
      <c r="SBA445"/>
      <c r="SBB445"/>
      <c r="SBC445"/>
      <c r="SBD445"/>
      <c r="SBE445"/>
      <c r="SBF445"/>
      <c r="SBG445"/>
      <c r="SBH445"/>
      <c r="SBI445"/>
      <c r="SBJ445"/>
      <c r="SBK445"/>
      <c r="SBL445"/>
      <c r="SBM445"/>
      <c r="SBN445"/>
      <c r="SBO445"/>
      <c r="SBP445"/>
      <c r="SBQ445"/>
      <c r="SBR445"/>
      <c r="SBS445"/>
      <c r="SBT445"/>
      <c r="SBU445"/>
      <c r="SBV445"/>
      <c r="SBW445"/>
      <c r="SBX445"/>
      <c r="SBY445"/>
      <c r="SBZ445"/>
      <c r="SCA445"/>
      <c r="SCB445"/>
      <c r="SCC445"/>
      <c r="SCD445"/>
      <c r="SCE445"/>
      <c r="SCF445"/>
      <c r="SCG445"/>
      <c r="SCH445"/>
      <c r="SCI445"/>
      <c r="SCJ445"/>
      <c r="SCK445"/>
      <c r="SCL445"/>
      <c r="SCM445"/>
      <c r="SCN445"/>
      <c r="SCO445"/>
      <c r="SCP445"/>
      <c r="SCQ445"/>
      <c r="SCR445"/>
      <c r="SCS445"/>
      <c r="SCT445"/>
      <c r="SCU445"/>
      <c r="SCV445"/>
      <c r="SCW445"/>
      <c r="SCX445"/>
      <c r="SCY445"/>
      <c r="SCZ445"/>
      <c r="SDA445"/>
      <c r="SDB445"/>
      <c r="SDC445"/>
      <c r="SDD445"/>
      <c r="SDE445"/>
      <c r="SDF445"/>
      <c r="SDG445"/>
      <c r="SDH445"/>
      <c r="SDI445"/>
      <c r="SDJ445"/>
      <c r="SDK445"/>
      <c r="SDL445"/>
      <c r="SDM445"/>
      <c r="SDN445"/>
      <c r="SDO445"/>
      <c r="SDP445"/>
      <c r="SDQ445"/>
      <c r="SDR445"/>
      <c r="SDS445"/>
      <c r="SDT445"/>
      <c r="SDU445"/>
      <c r="SDV445"/>
      <c r="SDW445"/>
      <c r="SDX445"/>
      <c r="SDY445"/>
      <c r="SDZ445"/>
      <c r="SEA445"/>
      <c r="SEB445"/>
      <c r="SEC445"/>
      <c r="SED445"/>
      <c r="SEE445"/>
      <c r="SEF445"/>
      <c r="SEG445"/>
      <c r="SEH445"/>
      <c r="SEI445"/>
      <c r="SEJ445"/>
      <c r="SEK445"/>
      <c r="SEL445"/>
      <c r="SEM445"/>
      <c r="SEN445"/>
      <c r="SEO445"/>
      <c r="SEP445"/>
      <c r="SEQ445"/>
      <c r="SER445"/>
      <c r="SES445"/>
      <c r="SET445"/>
      <c r="SEU445"/>
      <c r="SEV445"/>
      <c r="SEW445"/>
      <c r="SEX445"/>
      <c r="SEY445"/>
      <c r="SEZ445"/>
      <c r="SFA445"/>
      <c r="SFB445"/>
      <c r="SFC445"/>
      <c r="SFD445"/>
      <c r="SFE445"/>
      <c r="SFF445"/>
      <c r="SFG445"/>
      <c r="SFH445"/>
      <c r="SFI445"/>
      <c r="SFJ445"/>
      <c r="SFK445"/>
      <c r="SFL445"/>
      <c r="SFM445"/>
      <c r="SFN445"/>
      <c r="SFO445"/>
      <c r="SFP445"/>
      <c r="SFQ445"/>
      <c r="SFR445"/>
      <c r="SFS445"/>
      <c r="SFT445"/>
      <c r="SFU445"/>
      <c r="SFV445"/>
      <c r="SFW445"/>
      <c r="SFX445"/>
      <c r="SFY445"/>
      <c r="SFZ445"/>
      <c r="SGA445"/>
      <c r="SGB445"/>
      <c r="SGC445"/>
      <c r="SGD445"/>
      <c r="SGE445"/>
      <c r="SGF445"/>
      <c r="SGG445"/>
      <c r="SGH445"/>
      <c r="SGI445"/>
      <c r="SGJ445"/>
      <c r="SGK445"/>
      <c r="SGL445"/>
      <c r="SGM445"/>
      <c r="SGN445"/>
      <c r="SGO445"/>
      <c r="SGP445"/>
      <c r="SGQ445"/>
      <c r="SGR445"/>
      <c r="SGS445"/>
      <c r="SGT445"/>
      <c r="SGU445"/>
      <c r="SGV445"/>
      <c r="SGW445"/>
      <c r="SGX445"/>
      <c r="SGY445"/>
      <c r="SGZ445"/>
      <c r="SHA445"/>
      <c r="SHB445"/>
      <c r="SHC445"/>
      <c r="SHD445"/>
      <c r="SHE445"/>
      <c r="SHF445"/>
      <c r="SHG445"/>
      <c r="SHH445"/>
      <c r="SHI445"/>
      <c r="SHJ445"/>
      <c r="SHK445"/>
      <c r="SHL445"/>
      <c r="SHM445"/>
      <c r="SHN445"/>
      <c r="SHO445"/>
      <c r="SHP445"/>
      <c r="SHQ445"/>
      <c r="SHR445"/>
      <c r="SHS445"/>
      <c r="SHT445"/>
      <c r="SHU445"/>
      <c r="SHV445"/>
      <c r="SHW445"/>
      <c r="SHX445"/>
      <c r="SHY445"/>
      <c r="SHZ445"/>
      <c r="SIA445"/>
      <c r="SIB445"/>
      <c r="SIC445"/>
      <c r="SID445"/>
      <c r="SIE445"/>
      <c r="SIF445"/>
      <c r="SIG445"/>
      <c r="SIH445"/>
      <c r="SII445"/>
      <c r="SIJ445"/>
      <c r="SIK445"/>
      <c r="SIL445"/>
      <c r="SIM445"/>
      <c r="SIN445"/>
      <c r="SIO445"/>
      <c r="SIP445"/>
      <c r="SIQ445"/>
      <c r="SIR445"/>
      <c r="SIS445"/>
      <c r="SIT445"/>
      <c r="SIU445"/>
      <c r="SIV445"/>
      <c r="SIW445"/>
      <c r="SIX445"/>
      <c r="SIY445"/>
      <c r="SIZ445"/>
      <c r="SJA445"/>
      <c r="SJB445"/>
      <c r="SJC445"/>
      <c r="SJD445"/>
      <c r="SJE445"/>
      <c r="SJF445"/>
      <c r="SJG445"/>
      <c r="SJH445"/>
      <c r="SJI445"/>
      <c r="SJJ445"/>
      <c r="SJK445"/>
      <c r="SJL445"/>
      <c r="SJM445"/>
      <c r="SJN445"/>
      <c r="SJO445"/>
      <c r="SJP445"/>
      <c r="SJQ445"/>
      <c r="SJR445"/>
      <c r="SJS445"/>
      <c r="SJT445"/>
      <c r="SJU445"/>
      <c r="SJV445"/>
      <c r="SJW445"/>
      <c r="SJX445"/>
      <c r="SJY445"/>
      <c r="SJZ445"/>
      <c r="SKA445"/>
      <c r="SKB445"/>
      <c r="SKC445"/>
      <c r="SKD445"/>
      <c r="SKE445"/>
      <c r="SKF445"/>
      <c r="SKG445"/>
      <c r="SKH445"/>
      <c r="SKI445"/>
      <c r="SKJ445"/>
      <c r="SKK445"/>
      <c r="SKL445"/>
      <c r="SKM445"/>
      <c r="SKN445"/>
      <c r="SKO445"/>
      <c r="SKP445"/>
      <c r="SKQ445"/>
      <c r="SKR445"/>
      <c r="SKS445"/>
      <c r="SKT445"/>
      <c r="SKU445"/>
      <c r="SKV445"/>
      <c r="SKW445"/>
      <c r="SKX445"/>
      <c r="SKY445"/>
      <c r="SKZ445"/>
      <c r="SLA445"/>
      <c r="SLB445"/>
      <c r="SLC445"/>
      <c r="SLD445"/>
      <c r="SLE445"/>
      <c r="SLF445"/>
      <c r="SLG445"/>
      <c r="SLH445"/>
      <c r="SLI445"/>
      <c r="SLJ445"/>
      <c r="SLK445"/>
      <c r="SLL445"/>
      <c r="SLM445"/>
      <c r="SLN445"/>
      <c r="SLO445"/>
      <c r="SLP445"/>
      <c r="SLQ445"/>
      <c r="SLR445"/>
      <c r="SLS445"/>
      <c r="SLT445"/>
      <c r="SLU445"/>
      <c r="SLV445"/>
      <c r="SLW445"/>
      <c r="SLX445"/>
      <c r="SLY445"/>
      <c r="SLZ445"/>
      <c r="SMA445"/>
      <c r="SMB445"/>
      <c r="SMC445"/>
      <c r="SMD445"/>
      <c r="SME445"/>
      <c r="SMF445"/>
      <c r="SMG445"/>
      <c r="SMH445"/>
      <c r="SMI445"/>
      <c r="SMJ445"/>
      <c r="SMK445"/>
      <c r="SML445"/>
      <c r="SMM445"/>
      <c r="SMN445"/>
      <c r="SMO445"/>
      <c r="SMP445"/>
      <c r="SMQ445"/>
      <c r="SMR445"/>
      <c r="SMS445"/>
      <c r="SMT445"/>
      <c r="SMU445"/>
      <c r="SMV445"/>
      <c r="SMW445"/>
      <c r="SMX445"/>
      <c r="SMY445"/>
      <c r="SMZ445"/>
      <c r="SNA445"/>
      <c r="SNB445"/>
      <c r="SNC445"/>
      <c r="SND445"/>
      <c r="SNE445"/>
      <c r="SNF445"/>
      <c r="SNG445"/>
      <c r="SNH445"/>
      <c r="SNI445"/>
      <c r="SNJ445"/>
      <c r="SNK445"/>
      <c r="SNL445"/>
      <c r="SNM445"/>
      <c r="SNN445"/>
      <c r="SNO445"/>
      <c r="SNP445"/>
      <c r="SNQ445"/>
      <c r="SNR445"/>
      <c r="SNS445"/>
      <c r="SNT445"/>
      <c r="SNU445"/>
      <c r="SNV445"/>
      <c r="SNW445"/>
      <c r="SNX445"/>
      <c r="SNY445"/>
      <c r="SNZ445"/>
      <c r="SOA445"/>
      <c r="SOB445"/>
      <c r="SOC445"/>
      <c r="SOD445"/>
      <c r="SOE445"/>
      <c r="SOF445"/>
      <c r="SOG445"/>
      <c r="SOH445"/>
      <c r="SOI445"/>
      <c r="SOJ445"/>
      <c r="SOK445"/>
      <c r="SOL445"/>
      <c r="SOM445"/>
      <c r="SON445"/>
      <c r="SOO445"/>
      <c r="SOP445"/>
      <c r="SOQ445"/>
      <c r="SOR445"/>
      <c r="SOS445"/>
      <c r="SOT445"/>
      <c r="SOU445"/>
      <c r="SOV445"/>
      <c r="SOW445"/>
      <c r="SOX445"/>
      <c r="SOY445"/>
      <c r="SOZ445"/>
      <c r="SPA445"/>
      <c r="SPB445"/>
      <c r="SPC445"/>
      <c r="SPD445"/>
      <c r="SPE445"/>
      <c r="SPF445"/>
      <c r="SPG445"/>
      <c r="SPH445"/>
      <c r="SPI445"/>
      <c r="SPJ445"/>
      <c r="SPK445"/>
      <c r="SPL445"/>
      <c r="SPM445"/>
      <c r="SPN445"/>
      <c r="SPO445"/>
      <c r="SPP445"/>
      <c r="SPQ445"/>
      <c r="SPR445"/>
      <c r="SPS445"/>
      <c r="SPT445"/>
      <c r="SPU445"/>
      <c r="SPV445"/>
      <c r="SPW445"/>
      <c r="SPX445"/>
      <c r="SPY445"/>
      <c r="SPZ445"/>
      <c r="SQA445"/>
      <c r="SQB445"/>
      <c r="SQC445"/>
      <c r="SQD445"/>
      <c r="SQE445"/>
      <c r="SQF445"/>
      <c r="SQG445"/>
      <c r="SQH445"/>
      <c r="SQI445"/>
      <c r="SQJ445"/>
      <c r="SQK445"/>
      <c r="SQL445"/>
      <c r="SQM445"/>
      <c r="SQN445"/>
      <c r="SQO445"/>
      <c r="SQP445"/>
      <c r="SQQ445"/>
      <c r="SQR445"/>
      <c r="SQS445"/>
      <c r="SQT445"/>
      <c r="SQU445"/>
      <c r="SQV445"/>
      <c r="SQW445"/>
      <c r="SQX445"/>
      <c r="SQY445"/>
      <c r="SQZ445"/>
      <c r="SRA445"/>
      <c r="SRB445"/>
      <c r="SRC445"/>
      <c r="SRD445"/>
      <c r="SRE445"/>
      <c r="SRF445"/>
      <c r="SRG445"/>
      <c r="SRH445"/>
      <c r="SRI445"/>
      <c r="SRJ445"/>
      <c r="SRK445"/>
      <c r="SRL445"/>
      <c r="SRM445"/>
      <c r="SRN445"/>
      <c r="SRO445"/>
      <c r="SRP445"/>
      <c r="SRQ445"/>
      <c r="SRR445"/>
      <c r="SRS445"/>
      <c r="SRT445"/>
      <c r="SRU445"/>
      <c r="SRV445"/>
      <c r="SRW445"/>
      <c r="SRX445"/>
      <c r="SRY445"/>
      <c r="SRZ445"/>
      <c r="SSA445"/>
      <c r="SSB445"/>
      <c r="SSC445"/>
      <c r="SSD445"/>
      <c r="SSE445"/>
      <c r="SSF445"/>
      <c r="SSG445"/>
      <c r="SSH445"/>
      <c r="SSI445"/>
      <c r="SSJ445"/>
      <c r="SSK445"/>
      <c r="SSL445"/>
      <c r="SSM445"/>
      <c r="SSN445"/>
      <c r="SSO445"/>
      <c r="SSP445"/>
      <c r="SSQ445"/>
      <c r="SSR445"/>
      <c r="SSS445"/>
      <c r="SST445"/>
      <c r="SSU445"/>
      <c r="SSV445"/>
      <c r="SSW445"/>
      <c r="SSX445"/>
      <c r="SSY445"/>
      <c r="SSZ445"/>
      <c r="STA445"/>
      <c r="STB445"/>
      <c r="STC445"/>
      <c r="STD445"/>
      <c r="STE445"/>
      <c r="STF445"/>
      <c r="STG445"/>
      <c r="STH445"/>
      <c r="STI445"/>
      <c r="STJ445"/>
      <c r="STK445"/>
      <c r="STL445"/>
      <c r="STM445"/>
      <c r="STN445"/>
      <c r="STO445"/>
      <c r="STP445"/>
      <c r="STQ445"/>
      <c r="STR445"/>
      <c r="STS445"/>
      <c r="STT445"/>
      <c r="STU445"/>
      <c r="STV445"/>
      <c r="STW445"/>
      <c r="STX445"/>
      <c r="STY445"/>
      <c r="STZ445"/>
      <c r="SUA445"/>
      <c r="SUB445"/>
      <c r="SUC445"/>
      <c r="SUD445"/>
      <c r="SUE445"/>
      <c r="SUF445"/>
      <c r="SUG445"/>
      <c r="SUH445"/>
      <c r="SUI445"/>
      <c r="SUJ445"/>
      <c r="SUK445"/>
      <c r="SUL445"/>
      <c r="SUM445"/>
      <c r="SUN445"/>
      <c r="SUO445"/>
      <c r="SUP445"/>
      <c r="SUQ445"/>
      <c r="SUR445"/>
      <c r="SUS445"/>
      <c r="SUT445"/>
      <c r="SUU445"/>
      <c r="SUV445"/>
      <c r="SUW445"/>
      <c r="SUX445"/>
      <c r="SUY445"/>
      <c r="SUZ445"/>
      <c r="SVA445"/>
      <c r="SVB445"/>
      <c r="SVC445"/>
      <c r="SVD445"/>
      <c r="SVE445"/>
      <c r="SVF445"/>
      <c r="SVG445"/>
      <c r="SVH445"/>
      <c r="SVI445"/>
      <c r="SVJ445"/>
      <c r="SVK445"/>
      <c r="SVL445"/>
      <c r="SVM445"/>
      <c r="SVN445"/>
      <c r="SVO445"/>
      <c r="SVP445"/>
      <c r="SVQ445"/>
      <c r="SVR445"/>
      <c r="SVS445"/>
      <c r="SVT445"/>
      <c r="SVU445"/>
      <c r="SVV445"/>
      <c r="SVW445"/>
      <c r="SVX445"/>
      <c r="SVY445"/>
      <c r="SVZ445"/>
      <c r="SWA445"/>
      <c r="SWB445"/>
      <c r="SWC445"/>
      <c r="SWD445"/>
      <c r="SWE445"/>
      <c r="SWF445"/>
      <c r="SWG445"/>
      <c r="SWH445"/>
      <c r="SWI445"/>
      <c r="SWJ445"/>
      <c r="SWK445"/>
      <c r="SWL445"/>
      <c r="SWM445"/>
      <c r="SWN445"/>
      <c r="SWO445"/>
      <c r="SWP445"/>
      <c r="SWQ445"/>
      <c r="SWR445"/>
      <c r="SWS445"/>
      <c r="SWT445"/>
      <c r="SWU445"/>
      <c r="SWV445"/>
      <c r="SWW445"/>
      <c r="SWX445"/>
      <c r="SWY445"/>
      <c r="SWZ445"/>
      <c r="SXA445"/>
      <c r="SXB445"/>
      <c r="SXC445"/>
      <c r="SXD445"/>
      <c r="SXE445"/>
      <c r="SXF445"/>
      <c r="SXG445"/>
      <c r="SXH445"/>
      <c r="SXI445"/>
      <c r="SXJ445"/>
      <c r="SXK445"/>
      <c r="SXL445"/>
      <c r="SXM445"/>
      <c r="SXN445"/>
      <c r="SXO445"/>
      <c r="SXP445"/>
      <c r="SXQ445"/>
      <c r="SXR445"/>
      <c r="SXS445"/>
      <c r="SXT445"/>
      <c r="SXU445"/>
      <c r="SXV445"/>
      <c r="SXW445"/>
      <c r="SXX445"/>
      <c r="SXY445"/>
      <c r="SXZ445"/>
      <c r="SYA445"/>
      <c r="SYB445"/>
      <c r="SYC445"/>
      <c r="SYD445"/>
      <c r="SYE445"/>
      <c r="SYF445"/>
      <c r="SYG445"/>
      <c r="SYH445"/>
      <c r="SYI445"/>
      <c r="SYJ445"/>
      <c r="SYK445"/>
      <c r="SYL445"/>
      <c r="SYM445"/>
      <c r="SYN445"/>
      <c r="SYO445"/>
      <c r="SYP445"/>
      <c r="SYQ445"/>
      <c r="SYR445"/>
      <c r="SYS445"/>
      <c r="SYT445"/>
      <c r="SYU445"/>
      <c r="SYV445"/>
      <c r="SYW445"/>
      <c r="SYX445"/>
      <c r="SYY445"/>
      <c r="SYZ445"/>
      <c r="SZA445"/>
      <c r="SZB445"/>
      <c r="SZC445"/>
      <c r="SZD445"/>
      <c r="SZE445"/>
      <c r="SZF445"/>
      <c r="SZG445"/>
      <c r="SZH445"/>
      <c r="SZI445"/>
      <c r="SZJ445"/>
      <c r="SZK445"/>
      <c r="SZL445"/>
      <c r="SZM445"/>
      <c r="SZN445"/>
      <c r="SZO445"/>
      <c r="SZP445"/>
      <c r="SZQ445"/>
      <c r="SZR445"/>
      <c r="SZS445"/>
      <c r="SZT445"/>
      <c r="SZU445"/>
      <c r="SZV445"/>
      <c r="SZW445"/>
      <c r="SZX445"/>
      <c r="SZY445"/>
      <c r="SZZ445"/>
      <c r="TAA445"/>
      <c r="TAB445"/>
      <c r="TAC445"/>
      <c r="TAD445"/>
      <c r="TAE445"/>
      <c r="TAF445"/>
      <c r="TAG445"/>
      <c r="TAH445"/>
      <c r="TAI445"/>
      <c r="TAJ445"/>
      <c r="TAK445"/>
      <c r="TAL445"/>
      <c r="TAM445"/>
      <c r="TAN445"/>
      <c r="TAO445"/>
      <c r="TAP445"/>
      <c r="TAQ445"/>
      <c r="TAR445"/>
      <c r="TAS445"/>
      <c r="TAT445"/>
      <c r="TAU445"/>
      <c r="TAV445"/>
      <c r="TAW445"/>
      <c r="TAX445"/>
      <c r="TAY445"/>
      <c r="TAZ445"/>
      <c r="TBA445"/>
      <c r="TBB445"/>
      <c r="TBC445"/>
      <c r="TBD445"/>
      <c r="TBE445"/>
      <c r="TBF445"/>
      <c r="TBG445"/>
      <c r="TBH445"/>
      <c r="TBI445"/>
      <c r="TBJ445"/>
      <c r="TBK445"/>
      <c r="TBL445"/>
      <c r="TBM445"/>
      <c r="TBN445"/>
      <c r="TBO445"/>
      <c r="TBP445"/>
      <c r="TBQ445"/>
      <c r="TBR445"/>
      <c r="TBS445"/>
      <c r="TBT445"/>
      <c r="TBU445"/>
      <c r="TBV445"/>
      <c r="TBW445"/>
      <c r="TBX445"/>
      <c r="TBY445"/>
      <c r="TBZ445"/>
      <c r="TCA445"/>
      <c r="TCB445"/>
      <c r="TCC445"/>
      <c r="TCD445"/>
      <c r="TCE445"/>
      <c r="TCF445"/>
      <c r="TCG445"/>
      <c r="TCH445"/>
      <c r="TCI445"/>
      <c r="TCJ445"/>
      <c r="TCK445"/>
      <c r="TCL445"/>
      <c r="TCM445"/>
      <c r="TCN445"/>
      <c r="TCO445"/>
      <c r="TCP445"/>
      <c r="TCQ445"/>
      <c r="TCR445"/>
      <c r="TCS445"/>
      <c r="TCT445"/>
      <c r="TCU445"/>
      <c r="TCV445"/>
      <c r="TCW445"/>
      <c r="TCX445"/>
      <c r="TCY445"/>
      <c r="TCZ445"/>
      <c r="TDA445"/>
      <c r="TDB445"/>
      <c r="TDC445"/>
      <c r="TDD445"/>
      <c r="TDE445"/>
      <c r="TDF445"/>
      <c r="TDG445"/>
      <c r="TDH445"/>
      <c r="TDI445"/>
      <c r="TDJ445"/>
      <c r="TDK445"/>
      <c r="TDL445"/>
      <c r="TDM445"/>
      <c r="TDN445"/>
      <c r="TDO445"/>
      <c r="TDP445"/>
      <c r="TDQ445"/>
      <c r="TDR445"/>
      <c r="TDS445"/>
      <c r="TDT445"/>
      <c r="TDU445"/>
      <c r="TDV445"/>
      <c r="TDW445"/>
      <c r="TDX445"/>
      <c r="TDY445"/>
      <c r="TDZ445"/>
      <c r="TEA445"/>
      <c r="TEB445"/>
      <c r="TEC445"/>
      <c r="TED445"/>
      <c r="TEE445"/>
      <c r="TEF445"/>
      <c r="TEG445"/>
      <c r="TEH445"/>
      <c r="TEI445"/>
      <c r="TEJ445"/>
      <c r="TEK445"/>
      <c r="TEL445"/>
      <c r="TEM445"/>
      <c r="TEN445"/>
      <c r="TEO445"/>
      <c r="TEP445"/>
      <c r="TEQ445"/>
      <c r="TER445"/>
      <c r="TES445"/>
      <c r="TET445"/>
      <c r="TEU445"/>
      <c r="TEV445"/>
      <c r="TEW445"/>
      <c r="TEX445"/>
      <c r="TEY445"/>
      <c r="TEZ445"/>
      <c r="TFA445"/>
      <c r="TFB445"/>
      <c r="TFC445"/>
      <c r="TFD445"/>
      <c r="TFE445"/>
      <c r="TFF445"/>
      <c r="TFG445"/>
      <c r="TFH445"/>
      <c r="TFI445"/>
      <c r="TFJ445"/>
      <c r="TFK445"/>
      <c r="TFL445"/>
      <c r="TFM445"/>
      <c r="TFN445"/>
      <c r="TFO445"/>
      <c r="TFP445"/>
      <c r="TFQ445"/>
      <c r="TFR445"/>
      <c r="TFS445"/>
      <c r="TFT445"/>
      <c r="TFU445"/>
      <c r="TFV445"/>
      <c r="TFW445"/>
      <c r="TFX445"/>
      <c r="TFY445"/>
      <c r="TFZ445"/>
      <c r="TGA445"/>
      <c r="TGB445"/>
      <c r="TGC445"/>
      <c r="TGD445"/>
      <c r="TGE445"/>
      <c r="TGF445"/>
      <c r="TGG445"/>
      <c r="TGH445"/>
      <c r="TGI445"/>
      <c r="TGJ445"/>
      <c r="TGK445"/>
      <c r="TGL445"/>
      <c r="TGM445"/>
      <c r="TGN445"/>
      <c r="TGO445"/>
      <c r="TGP445"/>
      <c r="TGQ445"/>
      <c r="TGR445"/>
      <c r="TGS445"/>
      <c r="TGT445"/>
      <c r="TGU445"/>
      <c r="TGV445"/>
      <c r="TGW445"/>
      <c r="TGX445"/>
      <c r="TGY445"/>
      <c r="TGZ445"/>
      <c r="THA445"/>
      <c r="THB445"/>
      <c r="THC445"/>
      <c r="THD445"/>
      <c r="THE445"/>
      <c r="THF445"/>
      <c r="THG445"/>
      <c r="THH445"/>
      <c r="THI445"/>
      <c r="THJ445"/>
      <c r="THK445"/>
      <c r="THL445"/>
      <c r="THM445"/>
      <c r="THN445"/>
      <c r="THO445"/>
      <c r="THP445"/>
      <c r="THQ445"/>
      <c r="THR445"/>
      <c r="THS445"/>
      <c r="THT445"/>
      <c r="THU445"/>
      <c r="THV445"/>
      <c r="THW445"/>
      <c r="THX445"/>
      <c r="THY445"/>
      <c r="THZ445"/>
      <c r="TIA445"/>
      <c r="TIB445"/>
      <c r="TIC445"/>
      <c r="TID445"/>
      <c r="TIE445"/>
      <c r="TIF445"/>
      <c r="TIG445"/>
      <c r="TIH445"/>
      <c r="TII445"/>
      <c r="TIJ445"/>
      <c r="TIK445"/>
      <c r="TIL445"/>
      <c r="TIM445"/>
      <c r="TIN445"/>
      <c r="TIO445"/>
      <c r="TIP445"/>
      <c r="TIQ445"/>
      <c r="TIR445"/>
      <c r="TIS445"/>
      <c r="TIT445"/>
      <c r="TIU445"/>
      <c r="TIV445"/>
      <c r="TIW445"/>
      <c r="TIX445"/>
      <c r="TIY445"/>
      <c r="TIZ445"/>
      <c r="TJA445"/>
      <c r="TJB445"/>
      <c r="TJC445"/>
      <c r="TJD445"/>
      <c r="TJE445"/>
      <c r="TJF445"/>
      <c r="TJG445"/>
      <c r="TJH445"/>
      <c r="TJI445"/>
      <c r="TJJ445"/>
      <c r="TJK445"/>
      <c r="TJL445"/>
      <c r="TJM445"/>
      <c r="TJN445"/>
      <c r="TJO445"/>
      <c r="TJP445"/>
      <c r="TJQ445"/>
      <c r="TJR445"/>
      <c r="TJS445"/>
      <c r="TJT445"/>
      <c r="TJU445"/>
      <c r="TJV445"/>
      <c r="TJW445"/>
      <c r="TJX445"/>
      <c r="TJY445"/>
      <c r="TJZ445"/>
      <c r="TKA445"/>
      <c r="TKB445"/>
      <c r="TKC445"/>
      <c r="TKD445"/>
      <c r="TKE445"/>
      <c r="TKF445"/>
      <c r="TKG445"/>
      <c r="TKH445"/>
      <c r="TKI445"/>
      <c r="TKJ445"/>
      <c r="TKK445"/>
      <c r="TKL445"/>
      <c r="TKM445"/>
      <c r="TKN445"/>
      <c r="TKO445"/>
      <c r="TKP445"/>
      <c r="TKQ445"/>
      <c r="TKR445"/>
      <c r="TKS445"/>
      <c r="TKT445"/>
      <c r="TKU445"/>
      <c r="TKV445"/>
      <c r="TKW445"/>
      <c r="TKX445"/>
      <c r="TKY445"/>
      <c r="TKZ445"/>
      <c r="TLA445"/>
      <c r="TLB445"/>
      <c r="TLC445"/>
      <c r="TLD445"/>
      <c r="TLE445"/>
      <c r="TLF445"/>
      <c r="TLG445"/>
      <c r="TLH445"/>
      <c r="TLI445"/>
      <c r="TLJ445"/>
      <c r="TLK445"/>
      <c r="TLL445"/>
      <c r="TLM445"/>
      <c r="TLN445"/>
      <c r="TLO445"/>
      <c r="TLP445"/>
      <c r="TLQ445"/>
      <c r="TLR445"/>
      <c r="TLS445"/>
      <c r="TLT445"/>
      <c r="TLU445"/>
      <c r="TLV445"/>
      <c r="TLW445"/>
      <c r="TLX445"/>
      <c r="TLY445"/>
      <c r="TLZ445"/>
      <c r="TMA445"/>
      <c r="TMB445"/>
      <c r="TMC445"/>
      <c r="TMD445"/>
      <c r="TME445"/>
      <c r="TMF445"/>
      <c r="TMG445"/>
      <c r="TMH445"/>
      <c r="TMI445"/>
      <c r="TMJ445"/>
      <c r="TMK445"/>
      <c r="TML445"/>
      <c r="TMM445"/>
      <c r="TMN445"/>
      <c r="TMO445"/>
      <c r="TMP445"/>
      <c r="TMQ445"/>
      <c r="TMR445"/>
      <c r="TMS445"/>
      <c r="TMT445"/>
      <c r="TMU445"/>
      <c r="TMV445"/>
      <c r="TMW445"/>
      <c r="TMX445"/>
      <c r="TMY445"/>
      <c r="TMZ445"/>
      <c r="TNA445"/>
      <c r="TNB445"/>
      <c r="TNC445"/>
      <c r="TND445"/>
      <c r="TNE445"/>
      <c r="TNF445"/>
      <c r="TNG445"/>
      <c r="TNH445"/>
      <c r="TNI445"/>
      <c r="TNJ445"/>
      <c r="TNK445"/>
      <c r="TNL445"/>
      <c r="TNM445"/>
      <c r="TNN445"/>
      <c r="TNO445"/>
      <c r="TNP445"/>
      <c r="TNQ445"/>
      <c r="TNR445"/>
      <c r="TNS445"/>
      <c r="TNT445"/>
      <c r="TNU445"/>
      <c r="TNV445"/>
      <c r="TNW445"/>
      <c r="TNX445"/>
      <c r="TNY445"/>
      <c r="TNZ445"/>
      <c r="TOA445"/>
      <c r="TOB445"/>
      <c r="TOC445"/>
      <c r="TOD445"/>
      <c r="TOE445"/>
      <c r="TOF445"/>
      <c r="TOG445"/>
      <c r="TOH445"/>
      <c r="TOI445"/>
      <c r="TOJ445"/>
      <c r="TOK445"/>
      <c r="TOL445"/>
      <c r="TOM445"/>
      <c r="TON445"/>
      <c r="TOO445"/>
      <c r="TOP445"/>
      <c r="TOQ445"/>
      <c r="TOR445"/>
      <c r="TOS445"/>
      <c r="TOT445"/>
      <c r="TOU445"/>
      <c r="TOV445"/>
      <c r="TOW445"/>
      <c r="TOX445"/>
      <c r="TOY445"/>
      <c r="TOZ445"/>
      <c r="TPA445"/>
      <c r="TPB445"/>
      <c r="TPC445"/>
      <c r="TPD445"/>
      <c r="TPE445"/>
      <c r="TPF445"/>
      <c r="TPG445"/>
      <c r="TPH445"/>
      <c r="TPI445"/>
      <c r="TPJ445"/>
      <c r="TPK445"/>
      <c r="TPL445"/>
      <c r="TPM445"/>
      <c r="TPN445"/>
      <c r="TPO445"/>
      <c r="TPP445"/>
      <c r="TPQ445"/>
      <c r="TPR445"/>
      <c r="TPS445"/>
      <c r="TPT445"/>
      <c r="TPU445"/>
      <c r="TPV445"/>
      <c r="TPW445"/>
      <c r="TPX445"/>
      <c r="TPY445"/>
      <c r="TPZ445"/>
      <c r="TQA445"/>
      <c r="TQB445"/>
      <c r="TQC445"/>
      <c r="TQD445"/>
      <c r="TQE445"/>
      <c r="TQF445"/>
      <c r="TQG445"/>
      <c r="TQH445"/>
      <c r="TQI445"/>
      <c r="TQJ445"/>
      <c r="TQK445"/>
      <c r="TQL445"/>
      <c r="TQM445"/>
      <c r="TQN445"/>
      <c r="TQO445"/>
      <c r="TQP445"/>
      <c r="TQQ445"/>
      <c r="TQR445"/>
      <c r="TQS445"/>
      <c r="TQT445"/>
      <c r="TQU445"/>
      <c r="TQV445"/>
      <c r="TQW445"/>
      <c r="TQX445"/>
      <c r="TQY445"/>
      <c r="TQZ445"/>
      <c r="TRA445"/>
      <c r="TRB445"/>
      <c r="TRC445"/>
      <c r="TRD445"/>
      <c r="TRE445"/>
      <c r="TRF445"/>
      <c r="TRG445"/>
      <c r="TRH445"/>
      <c r="TRI445"/>
      <c r="TRJ445"/>
      <c r="TRK445"/>
      <c r="TRL445"/>
      <c r="TRM445"/>
      <c r="TRN445"/>
      <c r="TRO445"/>
      <c r="TRP445"/>
      <c r="TRQ445"/>
      <c r="TRR445"/>
      <c r="TRS445"/>
      <c r="TRT445"/>
      <c r="TRU445"/>
      <c r="TRV445"/>
      <c r="TRW445"/>
      <c r="TRX445"/>
      <c r="TRY445"/>
      <c r="TRZ445"/>
      <c r="TSA445"/>
      <c r="TSB445"/>
      <c r="TSC445"/>
      <c r="TSD445"/>
      <c r="TSE445"/>
      <c r="TSF445"/>
      <c r="TSG445"/>
      <c r="TSH445"/>
      <c r="TSI445"/>
      <c r="TSJ445"/>
      <c r="TSK445"/>
      <c r="TSL445"/>
      <c r="TSM445"/>
      <c r="TSN445"/>
      <c r="TSO445"/>
      <c r="TSP445"/>
      <c r="TSQ445"/>
      <c r="TSR445"/>
      <c r="TSS445"/>
      <c r="TST445"/>
      <c r="TSU445"/>
      <c r="TSV445"/>
      <c r="TSW445"/>
      <c r="TSX445"/>
      <c r="TSY445"/>
      <c r="TSZ445"/>
      <c r="TTA445"/>
      <c r="TTB445"/>
      <c r="TTC445"/>
      <c r="TTD445"/>
      <c r="TTE445"/>
      <c r="TTF445"/>
      <c r="TTG445"/>
      <c r="TTH445"/>
      <c r="TTI445"/>
      <c r="TTJ445"/>
      <c r="TTK445"/>
      <c r="TTL445"/>
      <c r="TTM445"/>
      <c r="TTN445"/>
      <c r="TTO445"/>
      <c r="TTP445"/>
      <c r="TTQ445"/>
      <c r="TTR445"/>
      <c r="TTS445"/>
      <c r="TTT445"/>
      <c r="TTU445"/>
      <c r="TTV445"/>
      <c r="TTW445"/>
      <c r="TTX445"/>
      <c r="TTY445"/>
      <c r="TTZ445"/>
      <c r="TUA445"/>
      <c r="TUB445"/>
      <c r="TUC445"/>
      <c r="TUD445"/>
      <c r="TUE445"/>
      <c r="TUF445"/>
      <c r="TUG445"/>
      <c r="TUH445"/>
      <c r="TUI445"/>
      <c r="TUJ445"/>
      <c r="TUK445"/>
      <c r="TUL445"/>
      <c r="TUM445"/>
      <c r="TUN445"/>
      <c r="TUO445"/>
      <c r="TUP445"/>
      <c r="TUQ445"/>
      <c r="TUR445"/>
      <c r="TUS445"/>
      <c r="TUT445"/>
      <c r="TUU445"/>
      <c r="TUV445"/>
      <c r="TUW445"/>
      <c r="TUX445"/>
      <c r="TUY445"/>
      <c r="TUZ445"/>
      <c r="TVA445"/>
      <c r="TVB445"/>
      <c r="TVC445"/>
      <c r="TVD445"/>
      <c r="TVE445"/>
      <c r="TVF445"/>
      <c r="TVG445"/>
      <c r="TVH445"/>
      <c r="TVI445"/>
      <c r="TVJ445"/>
      <c r="TVK445"/>
      <c r="TVL445"/>
      <c r="TVM445"/>
      <c r="TVN445"/>
      <c r="TVO445"/>
      <c r="TVP445"/>
      <c r="TVQ445"/>
      <c r="TVR445"/>
      <c r="TVS445"/>
      <c r="TVT445"/>
      <c r="TVU445"/>
      <c r="TVV445"/>
      <c r="TVW445"/>
      <c r="TVX445"/>
      <c r="TVY445"/>
      <c r="TVZ445"/>
      <c r="TWA445"/>
      <c r="TWB445"/>
      <c r="TWC445"/>
      <c r="TWD445"/>
      <c r="TWE445"/>
      <c r="TWF445"/>
      <c r="TWG445"/>
      <c r="TWH445"/>
      <c r="TWI445"/>
      <c r="TWJ445"/>
      <c r="TWK445"/>
      <c r="TWL445"/>
      <c r="TWM445"/>
      <c r="TWN445"/>
      <c r="TWO445"/>
      <c r="TWP445"/>
      <c r="TWQ445"/>
      <c r="TWR445"/>
      <c r="TWS445"/>
      <c r="TWT445"/>
      <c r="TWU445"/>
      <c r="TWV445"/>
      <c r="TWW445"/>
      <c r="TWX445"/>
      <c r="TWY445"/>
      <c r="TWZ445"/>
      <c r="TXA445"/>
      <c r="TXB445"/>
      <c r="TXC445"/>
      <c r="TXD445"/>
      <c r="TXE445"/>
      <c r="TXF445"/>
      <c r="TXG445"/>
      <c r="TXH445"/>
      <c r="TXI445"/>
      <c r="TXJ445"/>
      <c r="TXK445"/>
      <c r="TXL445"/>
      <c r="TXM445"/>
      <c r="TXN445"/>
      <c r="TXO445"/>
      <c r="TXP445"/>
      <c r="TXQ445"/>
      <c r="TXR445"/>
      <c r="TXS445"/>
      <c r="TXT445"/>
      <c r="TXU445"/>
      <c r="TXV445"/>
      <c r="TXW445"/>
      <c r="TXX445"/>
      <c r="TXY445"/>
      <c r="TXZ445"/>
      <c r="TYA445"/>
      <c r="TYB445"/>
      <c r="TYC445"/>
      <c r="TYD445"/>
      <c r="TYE445"/>
      <c r="TYF445"/>
      <c r="TYG445"/>
      <c r="TYH445"/>
      <c r="TYI445"/>
      <c r="TYJ445"/>
      <c r="TYK445"/>
      <c r="TYL445"/>
      <c r="TYM445"/>
      <c r="TYN445"/>
      <c r="TYO445"/>
      <c r="TYP445"/>
      <c r="TYQ445"/>
      <c r="TYR445"/>
      <c r="TYS445"/>
      <c r="TYT445"/>
      <c r="TYU445"/>
      <c r="TYV445"/>
      <c r="TYW445"/>
      <c r="TYX445"/>
      <c r="TYY445"/>
      <c r="TYZ445"/>
      <c r="TZA445"/>
      <c r="TZB445"/>
      <c r="TZC445"/>
      <c r="TZD445"/>
      <c r="TZE445"/>
      <c r="TZF445"/>
      <c r="TZG445"/>
      <c r="TZH445"/>
      <c r="TZI445"/>
      <c r="TZJ445"/>
      <c r="TZK445"/>
      <c r="TZL445"/>
      <c r="TZM445"/>
      <c r="TZN445"/>
      <c r="TZO445"/>
      <c r="TZP445"/>
      <c r="TZQ445"/>
      <c r="TZR445"/>
      <c r="TZS445"/>
      <c r="TZT445"/>
      <c r="TZU445"/>
      <c r="TZV445"/>
      <c r="TZW445"/>
      <c r="TZX445"/>
      <c r="TZY445"/>
      <c r="TZZ445"/>
      <c r="UAA445"/>
      <c r="UAB445"/>
      <c r="UAC445"/>
      <c r="UAD445"/>
      <c r="UAE445"/>
      <c r="UAF445"/>
      <c r="UAG445"/>
      <c r="UAH445"/>
      <c r="UAI445"/>
      <c r="UAJ445"/>
      <c r="UAK445"/>
      <c r="UAL445"/>
      <c r="UAM445"/>
      <c r="UAN445"/>
      <c r="UAO445"/>
      <c r="UAP445"/>
      <c r="UAQ445"/>
      <c r="UAR445"/>
      <c r="UAS445"/>
      <c r="UAT445"/>
      <c r="UAU445"/>
      <c r="UAV445"/>
      <c r="UAW445"/>
      <c r="UAX445"/>
      <c r="UAY445"/>
      <c r="UAZ445"/>
      <c r="UBA445"/>
      <c r="UBB445"/>
      <c r="UBC445"/>
      <c r="UBD445"/>
      <c r="UBE445"/>
      <c r="UBF445"/>
      <c r="UBG445"/>
      <c r="UBH445"/>
      <c r="UBI445"/>
      <c r="UBJ445"/>
      <c r="UBK445"/>
      <c r="UBL445"/>
      <c r="UBM445"/>
      <c r="UBN445"/>
      <c r="UBO445"/>
      <c r="UBP445"/>
      <c r="UBQ445"/>
      <c r="UBR445"/>
      <c r="UBS445"/>
      <c r="UBT445"/>
      <c r="UBU445"/>
      <c r="UBV445"/>
      <c r="UBW445"/>
      <c r="UBX445"/>
      <c r="UBY445"/>
      <c r="UBZ445"/>
      <c r="UCA445"/>
      <c r="UCB445"/>
      <c r="UCC445"/>
      <c r="UCD445"/>
      <c r="UCE445"/>
      <c r="UCF445"/>
      <c r="UCG445"/>
      <c r="UCH445"/>
      <c r="UCI445"/>
      <c r="UCJ445"/>
      <c r="UCK445"/>
      <c r="UCL445"/>
      <c r="UCM445"/>
      <c r="UCN445"/>
      <c r="UCO445"/>
      <c r="UCP445"/>
      <c r="UCQ445"/>
      <c r="UCR445"/>
      <c r="UCS445"/>
      <c r="UCT445"/>
      <c r="UCU445"/>
      <c r="UCV445"/>
      <c r="UCW445"/>
      <c r="UCX445"/>
      <c r="UCY445"/>
      <c r="UCZ445"/>
      <c r="UDA445"/>
      <c r="UDB445"/>
      <c r="UDC445"/>
      <c r="UDD445"/>
      <c r="UDE445"/>
      <c r="UDF445"/>
      <c r="UDG445"/>
      <c r="UDH445"/>
      <c r="UDI445"/>
      <c r="UDJ445"/>
      <c r="UDK445"/>
      <c r="UDL445"/>
      <c r="UDM445"/>
      <c r="UDN445"/>
      <c r="UDO445"/>
      <c r="UDP445"/>
      <c r="UDQ445"/>
      <c r="UDR445"/>
      <c r="UDS445"/>
      <c r="UDT445"/>
      <c r="UDU445"/>
      <c r="UDV445"/>
      <c r="UDW445"/>
      <c r="UDX445"/>
      <c r="UDY445"/>
      <c r="UDZ445"/>
      <c r="UEA445"/>
      <c r="UEB445"/>
      <c r="UEC445"/>
      <c r="UED445"/>
      <c r="UEE445"/>
      <c r="UEF445"/>
      <c r="UEG445"/>
      <c r="UEH445"/>
      <c r="UEI445"/>
      <c r="UEJ445"/>
      <c r="UEK445"/>
      <c r="UEL445"/>
      <c r="UEM445"/>
      <c r="UEN445"/>
      <c r="UEO445"/>
      <c r="UEP445"/>
      <c r="UEQ445"/>
      <c r="UER445"/>
      <c r="UES445"/>
      <c r="UET445"/>
      <c r="UEU445"/>
      <c r="UEV445"/>
      <c r="UEW445"/>
      <c r="UEX445"/>
      <c r="UEY445"/>
      <c r="UEZ445"/>
      <c r="UFA445"/>
      <c r="UFB445"/>
      <c r="UFC445"/>
      <c r="UFD445"/>
      <c r="UFE445"/>
      <c r="UFF445"/>
      <c r="UFG445"/>
      <c r="UFH445"/>
      <c r="UFI445"/>
      <c r="UFJ445"/>
      <c r="UFK445"/>
      <c r="UFL445"/>
      <c r="UFM445"/>
      <c r="UFN445"/>
      <c r="UFO445"/>
      <c r="UFP445"/>
      <c r="UFQ445"/>
      <c r="UFR445"/>
      <c r="UFS445"/>
      <c r="UFT445"/>
      <c r="UFU445"/>
      <c r="UFV445"/>
      <c r="UFW445"/>
      <c r="UFX445"/>
      <c r="UFY445"/>
      <c r="UFZ445"/>
      <c r="UGA445"/>
      <c r="UGB445"/>
      <c r="UGC445"/>
      <c r="UGD445"/>
      <c r="UGE445"/>
      <c r="UGF445"/>
      <c r="UGG445"/>
      <c r="UGH445"/>
      <c r="UGI445"/>
      <c r="UGJ445"/>
      <c r="UGK445"/>
      <c r="UGL445"/>
      <c r="UGM445"/>
      <c r="UGN445"/>
      <c r="UGO445"/>
      <c r="UGP445"/>
      <c r="UGQ445"/>
      <c r="UGR445"/>
      <c r="UGS445"/>
      <c r="UGT445"/>
      <c r="UGU445"/>
      <c r="UGV445"/>
      <c r="UGW445"/>
      <c r="UGX445"/>
      <c r="UGY445"/>
      <c r="UGZ445"/>
      <c r="UHA445"/>
      <c r="UHB445"/>
      <c r="UHC445"/>
      <c r="UHD445"/>
      <c r="UHE445"/>
      <c r="UHF445"/>
      <c r="UHG445"/>
      <c r="UHH445"/>
      <c r="UHI445"/>
      <c r="UHJ445"/>
      <c r="UHK445"/>
      <c r="UHL445"/>
      <c r="UHM445"/>
      <c r="UHN445"/>
      <c r="UHO445"/>
      <c r="UHP445"/>
      <c r="UHQ445"/>
      <c r="UHR445"/>
      <c r="UHS445"/>
      <c r="UHT445"/>
      <c r="UHU445"/>
      <c r="UHV445"/>
      <c r="UHW445"/>
      <c r="UHX445"/>
      <c r="UHY445"/>
      <c r="UHZ445"/>
      <c r="UIA445"/>
      <c r="UIB445"/>
      <c r="UIC445"/>
      <c r="UID445"/>
      <c r="UIE445"/>
      <c r="UIF445"/>
      <c r="UIG445"/>
      <c r="UIH445"/>
      <c r="UII445"/>
      <c r="UIJ445"/>
      <c r="UIK445"/>
      <c r="UIL445"/>
      <c r="UIM445"/>
      <c r="UIN445"/>
      <c r="UIO445"/>
      <c r="UIP445"/>
      <c r="UIQ445"/>
      <c r="UIR445"/>
      <c r="UIS445"/>
      <c r="UIT445"/>
      <c r="UIU445"/>
      <c r="UIV445"/>
      <c r="UIW445"/>
      <c r="UIX445"/>
      <c r="UIY445"/>
      <c r="UIZ445"/>
      <c r="UJA445"/>
      <c r="UJB445"/>
      <c r="UJC445"/>
      <c r="UJD445"/>
      <c r="UJE445"/>
      <c r="UJF445"/>
      <c r="UJG445"/>
      <c r="UJH445"/>
      <c r="UJI445"/>
      <c r="UJJ445"/>
      <c r="UJK445"/>
      <c r="UJL445"/>
      <c r="UJM445"/>
      <c r="UJN445"/>
      <c r="UJO445"/>
      <c r="UJP445"/>
      <c r="UJQ445"/>
      <c r="UJR445"/>
      <c r="UJS445"/>
      <c r="UJT445"/>
      <c r="UJU445"/>
      <c r="UJV445"/>
      <c r="UJW445"/>
      <c r="UJX445"/>
      <c r="UJY445"/>
      <c r="UJZ445"/>
      <c r="UKA445"/>
      <c r="UKB445"/>
      <c r="UKC445"/>
      <c r="UKD445"/>
      <c r="UKE445"/>
      <c r="UKF445"/>
      <c r="UKG445"/>
      <c r="UKH445"/>
      <c r="UKI445"/>
      <c r="UKJ445"/>
      <c r="UKK445"/>
      <c r="UKL445"/>
      <c r="UKM445"/>
      <c r="UKN445"/>
      <c r="UKO445"/>
      <c r="UKP445"/>
      <c r="UKQ445"/>
      <c r="UKR445"/>
      <c r="UKS445"/>
      <c r="UKT445"/>
      <c r="UKU445"/>
      <c r="UKV445"/>
      <c r="UKW445"/>
      <c r="UKX445"/>
      <c r="UKY445"/>
      <c r="UKZ445"/>
      <c r="ULA445"/>
      <c r="ULB445"/>
      <c r="ULC445"/>
      <c r="ULD445"/>
      <c r="ULE445"/>
      <c r="ULF445"/>
      <c r="ULG445"/>
      <c r="ULH445"/>
      <c r="ULI445"/>
      <c r="ULJ445"/>
      <c r="ULK445"/>
      <c r="ULL445"/>
      <c r="ULM445"/>
      <c r="ULN445"/>
      <c r="ULO445"/>
      <c r="ULP445"/>
      <c r="ULQ445"/>
      <c r="ULR445"/>
      <c r="ULS445"/>
      <c r="ULT445"/>
      <c r="ULU445"/>
      <c r="ULV445"/>
      <c r="ULW445"/>
      <c r="ULX445"/>
      <c r="ULY445"/>
      <c r="ULZ445"/>
      <c r="UMA445"/>
      <c r="UMB445"/>
      <c r="UMC445"/>
      <c r="UMD445"/>
      <c r="UME445"/>
      <c r="UMF445"/>
      <c r="UMG445"/>
      <c r="UMH445"/>
      <c r="UMI445"/>
      <c r="UMJ445"/>
      <c r="UMK445"/>
      <c r="UML445"/>
      <c r="UMM445"/>
      <c r="UMN445"/>
      <c r="UMO445"/>
      <c r="UMP445"/>
      <c r="UMQ445"/>
      <c r="UMR445"/>
      <c r="UMS445"/>
      <c r="UMT445"/>
      <c r="UMU445"/>
      <c r="UMV445"/>
      <c r="UMW445"/>
      <c r="UMX445"/>
      <c r="UMY445"/>
      <c r="UMZ445"/>
      <c r="UNA445"/>
      <c r="UNB445"/>
      <c r="UNC445"/>
      <c r="UND445"/>
      <c r="UNE445"/>
      <c r="UNF445"/>
      <c r="UNG445"/>
      <c r="UNH445"/>
      <c r="UNI445"/>
      <c r="UNJ445"/>
      <c r="UNK445"/>
      <c r="UNL445"/>
      <c r="UNM445"/>
      <c r="UNN445"/>
      <c r="UNO445"/>
      <c r="UNP445"/>
      <c r="UNQ445"/>
      <c r="UNR445"/>
      <c r="UNS445"/>
      <c r="UNT445"/>
      <c r="UNU445"/>
      <c r="UNV445"/>
      <c r="UNW445"/>
      <c r="UNX445"/>
      <c r="UNY445"/>
      <c r="UNZ445"/>
      <c r="UOA445"/>
      <c r="UOB445"/>
      <c r="UOC445"/>
      <c r="UOD445"/>
      <c r="UOE445"/>
      <c r="UOF445"/>
      <c r="UOG445"/>
      <c r="UOH445"/>
      <c r="UOI445"/>
      <c r="UOJ445"/>
      <c r="UOK445"/>
      <c r="UOL445"/>
      <c r="UOM445"/>
      <c r="UON445"/>
      <c r="UOO445"/>
      <c r="UOP445"/>
      <c r="UOQ445"/>
      <c r="UOR445"/>
      <c r="UOS445"/>
      <c r="UOT445"/>
      <c r="UOU445"/>
      <c r="UOV445"/>
      <c r="UOW445"/>
      <c r="UOX445"/>
      <c r="UOY445"/>
      <c r="UOZ445"/>
      <c r="UPA445"/>
      <c r="UPB445"/>
      <c r="UPC445"/>
      <c r="UPD445"/>
      <c r="UPE445"/>
      <c r="UPF445"/>
      <c r="UPG445"/>
      <c r="UPH445"/>
      <c r="UPI445"/>
      <c r="UPJ445"/>
      <c r="UPK445"/>
      <c r="UPL445"/>
      <c r="UPM445"/>
      <c r="UPN445"/>
      <c r="UPO445"/>
      <c r="UPP445"/>
      <c r="UPQ445"/>
      <c r="UPR445"/>
      <c r="UPS445"/>
      <c r="UPT445"/>
      <c r="UPU445"/>
      <c r="UPV445"/>
      <c r="UPW445"/>
      <c r="UPX445"/>
      <c r="UPY445"/>
      <c r="UPZ445"/>
      <c r="UQA445"/>
      <c r="UQB445"/>
      <c r="UQC445"/>
      <c r="UQD445"/>
      <c r="UQE445"/>
      <c r="UQF445"/>
      <c r="UQG445"/>
      <c r="UQH445"/>
      <c r="UQI445"/>
      <c r="UQJ445"/>
      <c r="UQK445"/>
      <c r="UQL445"/>
      <c r="UQM445"/>
      <c r="UQN445"/>
      <c r="UQO445"/>
      <c r="UQP445"/>
      <c r="UQQ445"/>
      <c r="UQR445"/>
      <c r="UQS445"/>
      <c r="UQT445"/>
      <c r="UQU445"/>
      <c r="UQV445"/>
      <c r="UQW445"/>
      <c r="UQX445"/>
      <c r="UQY445"/>
      <c r="UQZ445"/>
      <c r="URA445"/>
      <c r="URB445"/>
      <c r="URC445"/>
      <c r="URD445"/>
      <c r="URE445"/>
      <c r="URF445"/>
      <c r="URG445"/>
      <c r="URH445"/>
      <c r="URI445"/>
      <c r="URJ445"/>
      <c r="URK445"/>
      <c r="URL445"/>
      <c r="URM445"/>
      <c r="URN445"/>
      <c r="URO445"/>
      <c r="URP445"/>
      <c r="URQ445"/>
      <c r="URR445"/>
      <c r="URS445"/>
      <c r="URT445"/>
      <c r="URU445"/>
      <c r="URV445"/>
      <c r="URW445"/>
      <c r="URX445"/>
      <c r="URY445"/>
      <c r="URZ445"/>
      <c r="USA445"/>
      <c r="USB445"/>
      <c r="USC445"/>
      <c r="USD445"/>
      <c r="USE445"/>
      <c r="USF445"/>
      <c r="USG445"/>
      <c r="USH445"/>
      <c r="USI445"/>
      <c r="USJ445"/>
      <c r="USK445"/>
      <c r="USL445"/>
      <c r="USM445"/>
      <c r="USN445"/>
      <c r="USO445"/>
      <c r="USP445"/>
      <c r="USQ445"/>
      <c r="USR445"/>
      <c r="USS445"/>
      <c r="UST445"/>
      <c r="USU445"/>
      <c r="USV445"/>
      <c r="USW445"/>
      <c r="USX445"/>
      <c r="USY445"/>
      <c r="USZ445"/>
      <c r="UTA445"/>
      <c r="UTB445"/>
      <c r="UTC445"/>
      <c r="UTD445"/>
      <c r="UTE445"/>
      <c r="UTF445"/>
      <c r="UTG445"/>
      <c r="UTH445"/>
      <c r="UTI445"/>
      <c r="UTJ445"/>
      <c r="UTK445"/>
      <c r="UTL445"/>
      <c r="UTM445"/>
      <c r="UTN445"/>
      <c r="UTO445"/>
      <c r="UTP445"/>
      <c r="UTQ445"/>
      <c r="UTR445"/>
      <c r="UTS445"/>
      <c r="UTT445"/>
      <c r="UTU445"/>
      <c r="UTV445"/>
      <c r="UTW445"/>
      <c r="UTX445"/>
      <c r="UTY445"/>
      <c r="UTZ445"/>
      <c r="UUA445"/>
      <c r="UUB445"/>
      <c r="UUC445"/>
      <c r="UUD445"/>
      <c r="UUE445"/>
      <c r="UUF445"/>
      <c r="UUG445"/>
      <c r="UUH445"/>
      <c r="UUI445"/>
      <c r="UUJ445"/>
      <c r="UUK445"/>
      <c r="UUL445"/>
      <c r="UUM445"/>
      <c r="UUN445"/>
      <c r="UUO445"/>
      <c r="UUP445"/>
      <c r="UUQ445"/>
      <c r="UUR445"/>
      <c r="UUS445"/>
      <c r="UUT445"/>
      <c r="UUU445"/>
      <c r="UUV445"/>
      <c r="UUW445"/>
      <c r="UUX445"/>
      <c r="UUY445"/>
      <c r="UUZ445"/>
      <c r="UVA445"/>
      <c r="UVB445"/>
      <c r="UVC445"/>
      <c r="UVD445"/>
      <c r="UVE445"/>
      <c r="UVF445"/>
      <c r="UVG445"/>
      <c r="UVH445"/>
      <c r="UVI445"/>
      <c r="UVJ445"/>
      <c r="UVK445"/>
      <c r="UVL445"/>
      <c r="UVM445"/>
      <c r="UVN445"/>
      <c r="UVO445"/>
      <c r="UVP445"/>
      <c r="UVQ445"/>
      <c r="UVR445"/>
      <c r="UVS445"/>
      <c r="UVT445"/>
      <c r="UVU445"/>
      <c r="UVV445"/>
      <c r="UVW445"/>
      <c r="UVX445"/>
      <c r="UVY445"/>
      <c r="UVZ445"/>
      <c r="UWA445"/>
      <c r="UWB445"/>
      <c r="UWC445"/>
      <c r="UWD445"/>
      <c r="UWE445"/>
      <c r="UWF445"/>
      <c r="UWG445"/>
      <c r="UWH445"/>
      <c r="UWI445"/>
      <c r="UWJ445"/>
      <c r="UWK445"/>
      <c r="UWL445"/>
      <c r="UWM445"/>
      <c r="UWN445"/>
      <c r="UWO445"/>
      <c r="UWP445"/>
      <c r="UWQ445"/>
      <c r="UWR445"/>
      <c r="UWS445"/>
      <c r="UWT445"/>
      <c r="UWU445"/>
      <c r="UWV445"/>
      <c r="UWW445"/>
      <c r="UWX445"/>
      <c r="UWY445"/>
      <c r="UWZ445"/>
      <c r="UXA445"/>
      <c r="UXB445"/>
      <c r="UXC445"/>
      <c r="UXD445"/>
      <c r="UXE445"/>
      <c r="UXF445"/>
      <c r="UXG445"/>
      <c r="UXH445"/>
      <c r="UXI445"/>
      <c r="UXJ445"/>
      <c r="UXK445"/>
      <c r="UXL445"/>
      <c r="UXM445"/>
      <c r="UXN445"/>
      <c r="UXO445"/>
      <c r="UXP445"/>
      <c r="UXQ445"/>
      <c r="UXR445"/>
      <c r="UXS445"/>
      <c r="UXT445"/>
      <c r="UXU445"/>
      <c r="UXV445"/>
      <c r="UXW445"/>
      <c r="UXX445"/>
      <c r="UXY445"/>
      <c r="UXZ445"/>
      <c r="UYA445"/>
      <c r="UYB445"/>
      <c r="UYC445"/>
      <c r="UYD445"/>
      <c r="UYE445"/>
      <c r="UYF445"/>
      <c r="UYG445"/>
      <c r="UYH445"/>
      <c r="UYI445"/>
      <c r="UYJ445"/>
      <c r="UYK445"/>
      <c r="UYL445"/>
      <c r="UYM445"/>
      <c r="UYN445"/>
      <c r="UYO445"/>
      <c r="UYP445"/>
      <c r="UYQ445"/>
      <c r="UYR445"/>
      <c r="UYS445"/>
      <c r="UYT445"/>
      <c r="UYU445"/>
      <c r="UYV445"/>
      <c r="UYW445"/>
      <c r="UYX445"/>
      <c r="UYY445"/>
      <c r="UYZ445"/>
      <c r="UZA445"/>
      <c r="UZB445"/>
      <c r="UZC445"/>
      <c r="UZD445"/>
      <c r="UZE445"/>
      <c r="UZF445"/>
      <c r="UZG445"/>
      <c r="UZH445"/>
      <c r="UZI445"/>
      <c r="UZJ445"/>
      <c r="UZK445"/>
      <c r="UZL445"/>
      <c r="UZM445"/>
      <c r="UZN445"/>
      <c r="UZO445"/>
      <c r="UZP445"/>
      <c r="UZQ445"/>
      <c r="UZR445"/>
      <c r="UZS445"/>
      <c r="UZT445"/>
      <c r="UZU445"/>
      <c r="UZV445"/>
      <c r="UZW445"/>
      <c r="UZX445"/>
      <c r="UZY445"/>
      <c r="UZZ445"/>
      <c r="VAA445"/>
      <c r="VAB445"/>
      <c r="VAC445"/>
      <c r="VAD445"/>
      <c r="VAE445"/>
      <c r="VAF445"/>
      <c r="VAG445"/>
      <c r="VAH445"/>
      <c r="VAI445"/>
      <c r="VAJ445"/>
      <c r="VAK445"/>
      <c r="VAL445"/>
      <c r="VAM445"/>
      <c r="VAN445"/>
      <c r="VAO445"/>
      <c r="VAP445"/>
      <c r="VAQ445"/>
      <c r="VAR445"/>
      <c r="VAS445"/>
      <c r="VAT445"/>
      <c r="VAU445"/>
      <c r="VAV445"/>
      <c r="VAW445"/>
      <c r="VAX445"/>
      <c r="VAY445"/>
      <c r="VAZ445"/>
      <c r="VBA445"/>
      <c r="VBB445"/>
      <c r="VBC445"/>
      <c r="VBD445"/>
      <c r="VBE445"/>
      <c r="VBF445"/>
      <c r="VBG445"/>
      <c r="VBH445"/>
      <c r="VBI445"/>
      <c r="VBJ445"/>
      <c r="VBK445"/>
      <c r="VBL445"/>
      <c r="VBM445"/>
      <c r="VBN445"/>
      <c r="VBO445"/>
      <c r="VBP445"/>
      <c r="VBQ445"/>
      <c r="VBR445"/>
      <c r="VBS445"/>
      <c r="VBT445"/>
      <c r="VBU445"/>
      <c r="VBV445"/>
      <c r="VBW445"/>
      <c r="VBX445"/>
      <c r="VBY445"/>
      <c r="VBZ445"/>
      <c r="VCA445"/>
      <c r="VCB445"/>
      <c r="VCC445"/>
      <c r="VCD445"/>
      <c r="VCE445"/>
      <c r="VCF445"/>
      <c r="VCG445"/>
      <c r="VCH445"/>
      <c r="VCI445"/>
      <c r="VCJ445"/>
      <c r="VCK445"/>
      <c r="VCL445"/>
      <c r="VCM445"/>
      <c r="VCN445"/>
      <c r="VCO445"/>
      <c r="VCP445"/>
      <c r="VCQ445"/>
      <c r="VCR445"/>
      <c r="VCS445"/>
      <c r="VCT445"/>
      <c r="VCU445"/>
      <c r="VCV445"/>
      <c r="VCW445"/>
      <c r="VCX445"/>
      <c r="VCY445"/>
      <c r="VCZ445"/>
      <c r="VDA445"/>
      <c r="VDB445"/>
      <c r="VDC445"/>
      <c r="VDD445"/>
      <c r="VDE445"/>
      <c r="VDF445"/>
      <c r="VDG445"/>
      <c r="VDH445"/>
      <c r="VDI445"/>
      <c r="VDJ445"/>
      <c r="VDK445"/>
      <c r="VDL445"/>
      <c r="VDM445"/>
      <c r="VDN445"/>
      <c r="VDO445"/>
      <c r="VDP445"/>
      <c r="VDQ445"/>
      <c r="VDR445"/>
      <c r="VDS445"/>
      <c r="VDT445"/>
      <c r="VDU445"/>
      <c r="VDV445"/>
      <c r="VDW445"/>
      <c r="VDX445"/>
      <c r="VDY445"/>
      <c r="VDZ445"/>
      <c r="VEA445"/>
      <c r="VEB445"/>
      <c r="VEC445"/>
      <c r="VED445"/>
      <c r="VEE445"/>
      <c r="VEF445"/>
      <c r="VEG445"/>
      <c r="VEH445"/>
      <c r="VEI445"/>
      <c r="VEJ445"/>
      <c r="VEK445"/>
      <c r="VEL445"/>
      <c r="VEM445"/>
      <c r="VEN445"/>
      <c r="VEO445"/>
      <c r="VEP445"/>
      <c r="VEQ445"/>
      <c r="VER445"/>
      <c r="VES445"/>
      <c r="VET445"/>
      <c r="VEU445"/>
      <c r="VEV445"/>
      <c r="VEW445"/>
      <c r="VEX445"/>
      <c r="VEY445"/>
      <c r="VEZ445"/>
      <c r="VFA445"/>
      <c r="VFB445"/>
      <c r="VFC445"/>
      <c r="VFD445"/>
      <c r="VFE445"/>
      <c r="VFF445"/>
      <c r="VFG445"/>
      <c r="VFH445"/>
      <c r="VFI445"/>
      <c r="VFJ445"/>
      <c r="VFK445"/>
      <c r="VFL445"/>
      <c r="VFM445"/>
      <c r="VFN445"/>
      <c r="VFO445"/>
      <c r="VFP445"/>
      <c r="VFQ445"/>
      <c r="VFR445"/>
      <c r="VFS445"/>
      <c r="VFT445"/>
      <c r="VFU445"/>
      <c r="VFV445"/>
      <c r="VFW445"/>
      <c r="VFX445"/>
      <c r="VFY445"/>
      <c r="VFZ445"/>
      <c r="VGA445"/>
      <c r="VGB445"/>
      <c r="VGC445"/>
      <c r="VGD445"/>
      <c r="VGE445"/>
      <c r="VGF445"/>
      <c r="VGG445"/>
      <c r="VGH445"/>
      <c r="VGI445"/>
      <c r="VGJ445"/>
      <c r="VGK445"/>
      <c r="VGL445"/>
      <c r="VGM445"/>
      <c r="VGN445"/>
      <c r="VGO445"/>
      <c r="VGP445"/>
      <c r="VGQ445"/>
      <c r="VGR445"/>
      <c r="VGS445"/>
      <c r="VGT445"/>
      <c r="VGU445"/>
      <c r="VGV445"/>
      <c r="VGW445"/>
      <c r="VGX445"/>
      <c r="VGY445"/>
      <c r="VGZ445"/>
      <c r="VHA445"/>
      <c r="VHB445"/>
      <c r="VHC445"/>
      <c r="VHD445"/>
      <c r="VHE445"/>
      <c r="VHF445"/>
      <c r="VHG445"/>
      <c r="VHH445"/>
      <c r="VHI445"/>
      <c r="VHJ445"/>
      <c r="VHK445"/>
      <c r="VHL445"/>
      <c r="VHM445"/>
      <c r="VHN445"/>
      <c r="VHO445"/>
      <c r="VHP445"/>
      <c r="VHQ445"/>
      <c r="VHR445"/>
      <c r="VHS445"/>
      <c r="VHT445"/>
      <c r="VHU445"/>
      <c r="VHV445"/>
      <c r="VHW445"/>
      <c r="VHX445"/>
      <c r="VHY445"/>
      <c r="VHZ445"/>
      <c r="VIA445"/>
      <c r="VIB445"/>
      <c r="VIC445"/>
      <c r="VID445"/>
      <c r="VIE445"/>
      <c r="VIF445"/>
      <c r="VIG445"/>
      <c r="VIH445"/>
      <c r="VII445"/>
      <c r="VIJ445"/>
      <c r="VIK445"/>
      <c r="VIL445"/>
      <c r="VIM445"/>
      <c r="VIN445"/>
      <c r="VIO445"/>
      <c r="VIP445"/>
      <c r="VIQ445"/>
      <c r="VIR445"/>
      <c r="VIS445"/>
      <c r="VIT445"/>
      <c r="VIU445"/>
      <c r="VIV445"/>
      <c r="VIW445"/>
      <c r="VIX445"/>
      <c r="VIY445"/>
      <c r="VIZ445"/>
      <c r="VJA445"/>
      <c r="VJB445"/>
      <c r="VJC445"/>
      <c r="VJD445"/>
      <c r="VJE445"/>
      <c r="VJF445"/>
      <c r="VJG445"/>
      <c r="VJH445"/>
      <c r="VJI445"/>
      <c r="VJJ445"/>
      <c r="VJK445"/>
      <c r="VJL445"/>
      <c r="VJM445"/>
      <c r="VJN445"/>
      <c r="VJO445"/>
      <c r="VJP445"/>
      <c r="VJQ445"/>
      <c r="VJR445"/>
      <c r="VJS445"/>
      <c r="VJT445"/>
      <c r="VJU445"/>
      <c r="VJV445"/>
      <c r="VJW445"/>
      <c r="VJX445"/>
      <c r="VJY445"/>
      <c r="VJZ445"/>
      <c r="VKA445"/>
      <c r="VKB445"/>
      <c r="VKC445"/>
      <c r="VKD445"/>
      <c r="VKE445"/>
      <c r="VKF445"/>
      <c r="VKG445"/>
      <c r="VKH445"/>
      <c r="VKI445"/>
      <c r="VKJ445"/>
      <c r="VKK445"/>
      <c r="VKL445"/>
      <c r="VKM445"/>
      <c r="VKN445"/>
      <c r="VKO445"/>
      <c r="VKP445"/>
      <c r="VKQ445"/>
      <c r="VKR445"/>
      <c r="VKS445"/>
      <c r="VKT445"/>
      <c r="VKU445"/>
      <c r="VKV445"/>
      <c r="VKW445"/>
      <c r="VKX445"/>
      <c r="VKY445"/>
      <c r="VKZ445"/>
      <c r="VLA445"/>
      <c r="VLB445"/>
      <c r="VLC445"/>
      <c r="VLD445"/>
      <c r="VLE445"/>
      <c r="VLF445"/>
      <c r="VLG445"/>
      <c r="VLH445"/>
      <c r="VLI445"/>
      <c r="VLJ445"/>
      <c r="VLK445"/>
      <c r="VLL445"/>
      <c r="VLM445"/>
      <c r="VLN445"/>
      <c r="VLO445"/>
      <c r="VLP445"/>
      <c r="VLQ445"/>
      <c r="VLR445"/>
      <c r="VLS445"/>
      <c r="VLT445"/>
      <c r="VLU445"/>
      <c r="VLV445"/>
      <c r="VLW445"/>
      <c r="VLX445"/>
      <c r="VLY445"/>
      <c r="VLZ445"/>
      <c r="VMA445"/>
      <c r="VMB445"/>
      <c r="VMC445"/>
      <c r="VMD445"/>
      <c r="VME445"/>
      <c r="VMF445"/>
      <c r="VMG445"/>
      <c r="VMH445"/>
      <c r="VMI445"/>
      <c r="VMJ445"/>
      <c r="VMK445"/>
      <c r="VML445"/>
      <c r="VMM445"/>
      <c r="VMN445"/>
      <c r="VMO445"/>
      <c r="VMP445"/>
      <c r="VMQ445"/>
      <c r="VMR445"/>
      <c r="VMS445"/>
      <c r="VMT445"/>
      <c r="VMU445"/>
      <c r="VMV445"/>
      <c r="VMW445"/>
      <c r="VMX445"/>
      <c r="VMY445"/>
      <c r="VMZ445"/>
      <c r="VNA445"/>
      <c r="VNB445"/>
      <c r="VNC445"/>
      <c r="VND445"/>
      <c r="VNE445"/>
      <c r="VNF445"/>
      <c r="VNG445"/>
      <c r="VNH445"/>
      <c r="VNI445"/>
      <c r="VNJ445"/>
      <c r="VNK445"/>
      <c r="VNL445"/>
      <c r="VNM445"/>
      <c r="VNN445"/>
      <c r="VNO445"/>
      <c r="VNP445"/>
      <c r="VNQ445"/>
      <c r="VNR445"/>
      <c r="VNS445"/>
      <c r="VNT445"/>
      <c r="VNU445"/>
      <c r="VNV445"/>
      <c r="VNW445"/>
      <c r="VNX445"/>
      <c r="VNY445"/>
      <c r="VNZ445"/>
      <c r="VOA445"/>
      <c r="VOB445"/>
      <c r="VOC445"/>
      <c r="VOD445"/>
      <c r="VOE445"/>
      <c r="VOF445"/>
      <c r="VOG445"/>
      <c r="VOH445"/>
      <c r="VOI445"/>
      <c r="VOJ445"/>
      <c r="VOK445"/>
      <c r="VOL445"/>
      <c r="VOM445"/>
      <c r="VON445"/>
      <c r="VOO445"/>
      <c r="VOP445"/>
      <c r="VOQ445"/>
      <c r="VOR445"/>
      <c r="VOS445"/>
      <c r="VOT445"/>
      <c r="VOU445"/>
      <c r="VOV445"/>
      <c r="VOW445"/>
      <c r="VOX445"/>
      <c r="VOY445"/>
      <c r="VOZ445"/>
      <c r="VPA445"/>
      <c r="VPB445"/>
      <c r="VPC445"/>
      <c r="VPD445"/>
      <c r="VPE445"/>
      <c r="VPF445"/>
      <c r="VPG445"/>
      <c r="VPH445"/>
      <c r="VPI445"/>
      <c r="VPJ445"/>
      <c r="VPK445"/>
      <c r="VPL445"/>
      <c r="VPM445"/>
      <c r="VPN445"/>
      <c r="VPO445"/>
      <c r="VPP445"/>
      <c r="VPQ445"/>
      <c r="VPR445"/>
      <c r="VPS445"/>
      <c r="VPT445"/>
      <c r="VPU445"/>
      <c r="VPV445"/>
      <c r="VPW445"/>
      <c r="VPX445"/>
      <c r="VPY445"/>
      <c r="VPZ445"/>
      <c r="VQA445"/>
      <c r="VQB445"/>
      <c r="VQC445"/>
      <c r="VQD445"/>
      <c r="VQE445"/>
      <c r="VQF445"/>
      <c r="VQG445"/>
      <c r="VQH445"/>
      <c r="VQI445"/>
      <c r="VQJ445"/>
      <c r="VQK445"/>
      <c r="VQL445"/>
      <c r="VQM445"/>
      <c r="VQN445"/>
      <c r="VQO445"/>
      <c r="VQP445"/>
      <c r="VQQ445"/>
      <c r="VQR445"/>
      <c r="VQS445"/>
      <c r="VQT445"/>
      <c r="VQU445"/>
      <c r="VQV445"/>
      <c r="VQW445"/>
      <c r="VQX445"/>
      <c r="VQY445"/>
      <c r="VQZ445"/>
      <c r="VRA445"/>
      <c r="VRB445"/>
      <c r="VRC445"/>
      <c r="VRD445"/>
      <c r="VRE445"/>
      <c r="VRF445"/>
      <c r="VRG445"/>
      <c r="VRH445"/>
      <c r="VRI445"/>
      <c r="VRJ445"/>
      <c r="VRK445"/>
      <c r="VRL445"/>
      <c r="VRM445"/>
      <c r="VRN445"/>
      <c r="VRO445"/>
      <c r="VRP445"/>
      <c r="VRQ445"/>
      <c r="VRR445"/>
      <c r="VRS445"/>
      <c r="VRT445"/>
      <c r="VRU445"/>
      <c r="VRV445"/>
      <c r="VRW445"/>
      <c r="VRX445"/>
      <c r="VRY445"/>
      <c r="VRZ445"/>
      <c r="VSA445"/>
      <c r="VSB445"/>
      <c r="VSC445"/>
      <c r="VSD445"/>
      <c r="VSE445"/>
      <c r="VSF445"/>
      <c r="VSG445"/>
      <c r="VSH445"/>
      <c r="VSI445"/>
      <c r="VSJ445"/>
      <c r="VSK445"/>
      <c r="VSL445"/>
      <c r="VSM445"/>
      <c r="VSN445"/>
      <c r="VSO445"/>
      <c r="VSP445"/>
      <c r="VSQ445"/>
      <c r="VSR445"/>
      <c r="VSS445"/>
      <c r="VST445"/>
      <c r="VSU445"/>
      <c r="VSV445"/>
      <c r="VSW445"/>
      <c r="VSX445"/>
      <c r="VSY445"/>
      <c r="VSZ445"/>
      <c r="VTA445"/>
      <c r="VTB445"/>
      <c r="VTC445"/>
      <c r="VTD445"/>
      <c r="VTE445"/>
      <c r="VTF445"/>
      <c r="VTG445"/>
      <c r="VTH445"/>
      <c r="VTI445"/>
      <c r="VTJ445"/>
      <c r="VTK445"/>
      <c r="VTL445"/>
      <c r="VTM445"/>
      <c r="VTN445"/>
      <c r="VTO445"/>
      <c r="VTP445"/>
      <c r="VTQ445"/>
      <c r="VTR445"/>
      <c r="VTS445"/>
      <c r="VTT445"/>
      <c r="VTU445"/>
      <c r="VTV445"/>
      <c r="VTW445"/>
      <c r="VTX445"/>
      <c r="VTY445"/>
      <c r="VTZ445"/>
      <c r="VUA445"/>
      <c r="VUB445"/>
      <c r="VUC445"/>
      <c r="VUD445"/>
      <c r="VUE445"/>
      <c r="VUF445"/>
      <c r="VUG445"/>
      <c r="VUH445"/>
      <c r="VUI445"/>
      <c r="VUJ445"/>
      <c r="VUK445"/>
      <c r="VUL445"/>
      <c r="VUM445"/>
      <c r="VUN445"/>
      <c r="VUO445"/>
      <c r="VUP445"/>
      <c r="VUQ445"/>
      <c r="VUR445"/>
      <c r="VUS445"/>
      <c r="VUT445"/>
      <c r="VUU445"/>
      <c r="VUV445"/>
      <c r="VUW445"/>
      <c r="VUX445"/>
      <c r="VUY445"/>
      <c r="VUZ445"/>
      <c r="VVA445"/>
      <c r="VVB445"/>
      <c r="VVC445"/>
      <c r="VVD445"/>
      <c r="VVE445"/>
      <c r="VVF445"/>
      <c r="VVG445"/>
      <c r="VVH445"/>
      <c r="VVI445"/>
      <c r="VVJ445"/>
      <c r="VVK445"/>
      <c r="VVL445"/>
      <c r="VVM445"/>
      <c r="VVN445"/>
      <c r="VVO445"/>
      <c r="VVP445"/>
      <c r="VVQ445"/>
      <c r="VVR445"/>
      <c r="VVS445"/>
      <c r="VVT445"/>
      <c r="VVU445"/>
      <c r="VVV445"/>
      <c r="VVW445"/>
      <c r="VVX445"/>
      <c r="VVY445"/>
      <c r="VVZ445"/>
      <c r="VWA445"/>
      <c r="VWB445"/>
      <c r="VWC445"/>
      <c r="VWD445"/>
      <c r="VWE445"/>
      <c r="VWF445"/>
      <c r="VWG445"/>
      <c r="VWH445"/>
      <c r="VWI445"/>
      <c r="VWJ445"/>
      <c r="VWK445"/>
      <c r="VWL445"/>
      <c r="VWM445"/>
      <c r="VWN445"/>
      <c r="VWO445"/>
      <c r="VWP445"/>
      <c r="VWQ445"/>
      <c r="VWR445"/>
      <c r="VWS445"/>
      <c r="VWT445"/>
      <c r="VWU445"/>
      <c r="VWV445"/>
      <c r="VWW445"/>
      <c r="VWX445"/>
      <c r="VWY445"/>
      <c r="VWZ445"/>
      <c r="VXA445"/>
      <c r="VXB445"/>
      <c r="VXC445"/>
      <c r="VXD445"/>
      <c r="VXE445"/>
      <c r="VXF445"/>
      <c r="VXG445"/>
      <c r="VXH445"/>
      <c r="VXI445"/>
      <c r="VXJ445"/>
      <c r="VXK445"/>
      <c r="VXL445"/>
      <c r="VXM445"/>
      <c r="VXN445"/>
      <c r="VXO445"/>
      <c r="VXP445"/>
      <c r="VXQ445"/>
      <c r="VXR445"/>
      <c r="VXS445"/>
      <c r="VXT445"/>
      <c r="VXU445"/>
      <c r="VXV445"/>
      <c r="VXW445"/>
      <c r="VXX445"/>
      <c r="VXY445"/>
      <c r="VXZ445"/>
      <c r="VYA445"/>
      <c r="VYB445"/>
      <c r="VYC445"/>
      <c r="VYD445"/>
      <c r="VYE445"/>
      <c r="VYF445"/>
      <c r="VYG445"/>
      <c r="VYH445"/>
      <c r="VYI445"/>
      <c r="VYJ445"/>
      <c r="VYK445"/>
      <c r="VYL445"/>
      <c r="VYM445"/>
      <c r="VYN445"/>
      <c r="VYO445"/>
      <c r="VYP445"/>
      <c r="VYQ445"/>
      <c r="VYR445"/>
      <c r="VYS445"/>
      <c r="VYT445"/>
      <c r="VYU445"/>
      <c r="VYV445"/>
      <c r="VYW445"/>
      <c r="VYX445"/>
      <c r="VYY445"/>
      <c r="VYZ445"/>
      <c r="VZA445"/>
      <c r="VZB445"/>
      <c r="VZC445"/>
      <c r="VZD445"/>
      <c r="VZE445"/>
      <c r="VZF445"/>
      <c r="VZG445"/>
      <c r="VZH445"/>
      <c r="VZI445"/>
      <c r="VZJ445"/>
      <c r="VZK445"/>
      <c r="VZL445"/>
      <c r="VZM445"/>
      <c r="VZN445"/>
      <c r="VZO445"/>
      <c r="VZP445"/>
      <c r="VZQ445"/>
      <c r="VZR445"/>
      <c r="VZS445"/>
      <c r="VZT445"/>
      <c r="VZU445"/>
      <c r="VZV445"/>
      <c r="VZW445"/>
      <c r="VZX445"/>
      <c r="VZY445"/>
      <c r="VZZ445"/>
      <c r="WAA445"/>
      <c r="WAB445"/>
      <c r="WAC445"/>
      <c r="WAD445"/>
      <c r="WAE445"/>
      <c r="WAF445"/>
      <c r="WAG445"/>
      <c r="WAH445"/>
      <c r="WAI445"/>
      <c r="WAJ445"/>
      <c r="WAK445"/>
      <c r="WAL445"/>
      <c r="WAM445"/>
      <c r="WAN445"/>
      <c r="WAO445"/>
      <c r="WAP445"/>
      <c r="WAQ445"/>
      <c r="WAR445"/>
      <c r="WAS445"/>
      <c r="WAT445"/>
      <c r="WAU445"/>
      <c r="WAV445"/>
      <c r="WAW445"/>
      <c r="WAX445"/>
      <c r="WAY445"/>
      <c r="WAZ445"/>
      <c r="WBA445"/>
      <c r="WBB445"/>
      <c r="WBC445"/>
      <c r="WBD445"/>
      <c r="WBE445"/>
      <c r="WBF445"/>
      <c r="WBG445"/>
      <c r="WBH445"/>
      <c r="WBI445"/>
      <c r="WBJ445"/>
      <c r="WBK445"/>
      <c r="WBL445"/>
      <c r="WBM445"/>
      <c r="WBN445"/>
      <c r="WBO445"/>
      <c r="WBP445"/>
      <c r="WBQ445"/>
      <c r="WBR445"/>
      <c r="WBS445"/>
      <c r="WBT445"/>
      <c r="WBU445"/>
      <c r="WBV445"/>
      <c r="WBW445"/>
      <c r="WBX445"/>
      <c r="WBY445"/>
      <c r="WBZ445"/>
      <c r="WCA445"/>
      <c r="WCB445"/>
      <c r="WCC445"/>
      <c r="WCD445"/>
      <c r="WCE445"/>
      <c r="WCF445"/>
      <c r="WCG445"/>
      <c r="WCH445"/>
      <c r="WCI445"/>
      <c r="WCJ445"/>
      <c r="WCK445"/>
      <c r="WCL445"/>
      <c r="WCM445"/>
      <c r="WCN445"/>
      <c r="WCO445"/>
      <c r="WCP445"/>
      <c r="WCQ445"/>
      <c r="WCR445"/>
      <c r="WCS445"/>
      <c r="WCT445"/>
      <c r="WCU445"/>
      <c r="WCV445"/>
      <c r="WCW445"/>
      <c r="WCX445"/>
      <c r="WCY445"/>
      <c r="WCZ445"/>
      <c r="WDA445"/>
      <c r="WDB445"/>
      <c r="WDC445"/>
      <c r="WDD445"/>
      <c r="WDE445"/>
      <c r="WDF445"/>
      <c r="WDG445"/>
      <c r="WDH445"/>
      <c r="WDI445"/>
      <c r="WDJ445"/>
      <c r="WDK445"/>
      <c r="WDL445"/>
      <c r="WDM445"/>
      <c r="WDN445"/>
      <c r="WDO445"/>
      <c r="WDP445"/>
      <c r="WDQ445"/>
      <c r="WDR445"/>
      <c r="WDS445"/>
      <c r="WDT445"/>
      <c r="WDU445"/>
      <c r="WDV445"/>
      <c r="WDW445"/>
      <c r="WDX445"/>
      <c r="WDY445"/>
      <c r="WDZ445"/>
      <c r="WEA445"/>
      <c r="WEB445"/>
      <c r="WEC445"/>
      <c r="WED445"/>
      <c r="WEE445"/>
      <c r="WEF445"/>
      <c r="WEG445"/>
      <c r="WEH445"/>
      <c r="WEI445"/>
      <c r="WEJ445"/>
      <c r="WEK445"/>
      <c r="WEL445"/>
      <c r="WEM445"/>
      <c r="WEN445"/>
      <c r="WEO445"/>
      <c r="WEP445"/>
      <c r="WEQ445"/>
      <c r="WER445"/>
      <c r="WES445"/>
      <c r="WET445"/>
      <c r="WEU445"/>
      <c r="WEV445"/>
      <c r="WEW445"/>
      <c r="WEX445"/>
      <c r="WEY445"/>
      <c r="WEZ445"/>
      <c r="WFA445"/>
      <c r="WFB445"/>
      <c r="WFC445"/>
      <c r="WFD445"/>
      <c r="WFE445"/>
      <c r="WFF445"/>
      <c r="WFG445"/>
      <c r="WFH445"/>
      <c r="WFI445"/>
      <c r="WFJ445"/>
      <c r="WFK445"/>
      <c r="WFL445"/>
      <c r="WFM445"/>
      <c r="WFN445"/>
      <c r="WFO445"/>
      <c r="WFP445"/>
      <c r="WFQ445"/>
      <c r="WFR445"/>
      <c r="WFS445"/>
      <c r="WFT445"/>
      <c r="WFU445"/>
      <c r="WFV445"/>
      <c r="WFW445"/>
      <c r="WFX445"/>
      <c r="WFY445"/>
      <c r="WFZ445"/>
      <c r="WGA445"/>
      <c r="WGB445"/>
      <c r="WGC445"/>
      <c r="WGD445"/>
      <c r="WGE445"/>
      <c r="WGF445"/>
      <c r="WGG445"/>
      <c r="WGH445"/>
      <c r="WGI445"/>
      <c r="WGJ445"/>
      <c r="WGK445"/>
      <c r="WGL445"/>
      <c r="WGM445"/>
      <c r="WGN445"/>
      <c r="WGO445"/>
      <c r="WGP445"/>
      <c r="WGQ445"/>
      <c r="WGR445"/>
      <c r="WGS445"/>
      <c r="WGT445"/>
      <c r="WGU445"/>
      <c r="WGV445"/>
      <c r="WGW445"/>
      <c r="WGX445"/>
      <c r="WGY445"/>
      <c r="WGZ445"/>
      <c r="WHA445"/>
      <c r="WHB445"/>
      <c r="WHC445"/>
      <c r="WHD445"/>
      <c r="WHE445"/>
      <c r="WHF445"/>
      <c r="WHG445"/>
      <c r="WHH445"/>
      <c r="WHI445"/>
      <c r="WHJ445"/>
      <c r="WHK445"/>
      <c r="WHL445"/>
      <c r="WHM445"/>
      <c r="WHN445"/>
      <c r="WHO445"/>
      <c r="WHP445"/>
      <c r="WHQ445"/>
      <c r="WHR445"/>
      <c r="WHS445"/>
      <c r="WHT445"/>
      <c r="WHU445"/>
      <c r="WHV445"/>
      <c r="WHW445"/>
      <c r="WHX445"/>
      <c r="WHY445"/>
      <c r="WHZ445"/>
      <c r="WIA445"/>
      <c r="WIB445"/>
      <c r="WIC445"/>
      <c r="WID445"/>
      <c r="WIE445"/>
      <c r="WIF445"/>
      <c r="WIG445"/>
      <c r="WIH445"/>
      <c r="WII445"/>
      <c r="WIJ445"/>
      <c r="WIK445"/>
      <c r="WIL445"/>
      <c r="WIM445"/>
      <c r="WIN445"/>
      <c r="WIO445"/>
      <c r="WIP445"/>
      <c r="WIQ445"/>
      <c r="WIR445"/>
      <c r="WIS445"/>
      <c r="WIT445"/>
      <c r="WIU445"/>
      <c r="WIV445"/>
      <c r="WIW445"/>
      <c r="WIX445"/>
      <c r="WIY445"/>
      <c r="WIZ445"/>
      <c r="WJA445"/>
      <c r="WJB445"/>
      <c r="WJC445"/>
      <c r="WJD445"/>
      <c r="WJE445"/>
      <c r="WJF445"/>
      <c r="WJG445"/>
      <c r="WJH445"/>
      <c r="WJI445"/>
      <c r="WJJ445"/>
      <c r="WJK445"/>
      <c r="WJL445"/>
      <c r="WJM445"/>
      <c r="WJN445"/>
      <c r="WJO445"/>
      <c r="WJP445"/>
      <c r="WJQ445"/>
      <c r="WJR445"/>
      <c r="WJS445"/>
      <c r="WJT445"/>
      <c r="WJU445"/>
      <c r="WJV445"/>
      <c r="WJW445"/>
      <c r="WJX445"/>
      <c r="WJY445"/>
      <c r="WJZ445"/>
      <c r="WKA445"/>
      <c r="WKB445"/>
      <c r="WKC445"/>
      <c r="WKD445"/>
      <c r="WKE445"/>
      <c r="WKF445"/>
      <c r="WKG445"/>
      <c r="WKH445"/>
      <c r="WKI445"/>
      <c r="WKJ445"/>
      <c r="WKK445"/>
      <c r="WKL445"/>
      <c r="WKM445"/>
      <c r="WKN445"/>
      <c r="WKO445"/>
      <c r="WKP445"/>
      <c r="WKQ445"/>
      <c r="WKR445"/>
      <c r="WKS445"/>
      <c r="WKT445"/>
      <c r="WKU445"/>
      <c r="WKV445"/>
      <c r="WKW445"/>
      <c r="WKX445"/>
      <c r="WKY445"/>
      <c r="WKZ445"/>
      <c r="WLA445"/>
      <c r="WLB445"/>
      <c r="WLC445"/>
      <c r="WLD445"/>
      <c r="WLE445"/>
      <c r="WLF445"/>
      <c r="WLG445"/>
      <c r="WLH445"/>
      <c r="WLI445"/>
      <c r="WLJ445"/>
      <c r="WLK445"/>
      <c r="WLL445"/>
      <c r="WLM445"/>
      <c r="WLN445"/>
      <c r="WLO445"/>
      <c r="WLP445"/>
      <c r="WLQ445"/>
      <c r="WLR445"/>
      <c r="WLS445"/>
      <c r="WLT445"/>
      <c r="WLU445"/>
      <c r="WLV445"/>
      <c r="WLW445"/>
      <c r="WLX445"/>
      <c r="WLY445"/>
      <c r="WLZ445"/>
      <c r="WMA445"/>
      <c r="WMB445"/>
      <c r="WMC445"/>
      <c r="WMD445"/>
      <c r="WME445"/>
      <c r="WMF445"/>
      <c r="WMG445"/>
      <c r="WMH445"/>
      <c r="WMI445"/>
      <c r="WMJ445"/>
      <c r="WMK445"/>
      <c r="WML445"/>
      <c r="WMM445"/>
      <c r="WMN445"/>
      <c r="WMO445"/>
      <c r="WMP445"/>
      <c r="WMQ445"/>
      <c r="WMR445"/>
      <c r="WMS445"/>
      <c r="WMT445"/>
      <c r="WMU445"/>
      <c r="WMV445"/>
      <c r="WMW445"/>
      <c r="WMX445"/>
      <c r="WMY445"/>
      <c r="WMZ445"/>
      <c r="WNA445"/>
      <c r="WNB445"/>
      <c r="WNC445"/>
      <c r="WND445"/>
      <c r="WNE445"/>
      <c r="WNF445"/>
      <c r="WNG445"/>
      <c r="WNH445"/>
      <c r="WNI445"/>
      <c r="WNJ445"/>
      <c r="WNK445"/>
      <c r="WNL445"/>
      <c r="WNM445"/>
      <c r="WNN445"/>
      <c r="WNO445"/>
      <c r="WNP445"/>
      <c r="WNQ445"/>
      <c r="WNR445"/>
      <c r="WNS445"/>
      <c r="WNT445"/>
      <c r="WNU445"/>
      <c r="WNV445"/>
      <c r="WNW445"/>
      <c r="WNX445"/>
      <c r="WNY445"/>
      <c r="WNZ445"/>
      <c r="WOA445"/>
      <c r="WOB445"/>
      <c r="WOC445"/>
      <c r="WOD445"/>
      <c r="WOE445"/>
      <c r="WOF445"/>
      <c r="WOG445"/>
      <c r="WOH445"/>
      <c r="WOI445"/>
      <c r="WOJ445"/>
      <c r="WOK445"/>
      <c r="WOL445"/>
      <c r="WOM445"/>
      <c r="WON445"/>
      <c r="WOO445"/>
      <c r="WOP445"/>
      <c r="WOQ445"/>
      <c r="WOR445"/>
      <c r="WOS445"/>
      <c r="WOT445"/>
      <c r="WOU445"/>
      <c r="WOV445"/>
      <c r="WOW445"/>
      <c r="WOX445"/>
      <c r="WOY445"/>
      <c r="WOZ445"/>
      <c r="WPA445"/>
      <c r="WPB445"/>
      <c r="WPC445"/>
      <c r="WPD445"/>
      <c r="WPE445"/>
      <c r="WPF445"/>
      <c r="WPG445"/>
      <c r="WPH445"/>
      <c r="WPI445"/>
      <c r="WPJ445"/>
      <c r="WPK445"/>
      <c r="WPL445"/>
      <c r="WPM445"/>
      <c r="WPN445"/>
      <c r="WPO445"/>
      <c r="WPP445"/>
      <c r="WPQ445"/>
      <c r="WPR445"/>
      <c r="WPS445"/>
      <c r="WPT445"/>
      <c r="WPU445"/>
      <c r="WPV445"/>
      <c r="WPW445"/>
      <c r="WPX445"/>
      <c r="WPY445"/>
      <c r="WPZ445"/>
      <c r="WQA445"/>
      <c r="WQB445"/>
      <c r="WQC445"/>
      <c r="WQD445"/>
      <c r="WQE445"/>
      <c r="WQF445"/>
      <c r="WQG445"/>
      <c r="WQH445"/>
      <c r="WQI445"/>
      <c r="WQJ445"/>
      <c r="WQK445"/>
      <c r="WQL445"/>
      <c r="WQM445"/>
      <c r="WQN445"/>
      <c r="WQO445"/>
      <c r="WQP445"/>
      <c r="WQQ445"/>
      <c r="WQR445"/>
      <c r="WQS445"/>
      <c r="WQT445"/>
      <c r="WQU445"/>
      <c r="WQV445"/>
      <c r="WQW445"/>
      <c r="WQX445"/>
      <c r="WQY445"/>
      <c r="WQZ445"/>
      <c r="WRA445"/>
      <c r="WRB445"/>
      <c r="WRC445"/>
      <c r="WRD445"/>
      <c r="WRE445"/>
      <c r="WRF445"/>
      <c r="WRG445"/>
      <c r="WRH445"/>
      <c r="WRI445"/>
      <c r="WRJ445"/>
      <c r="WRK445"/>
      <c r="WRL445"/>
      <c r="WRM445"/>
      <c r="WRN445"/>
      <c r="WRO445"/>
      <c r="WRP445"/>
      <c r="WRQ445"/>
      <c r="WRR445"/>
      <c r="WRS445"/>
      <c r="WRT445"/>
      <c r="WRU445"/>
      <c r="WRV445"/>
      <c r="WRW445"/>
      <c r="WRX445"/>
      <c r="WRY445"/>
      <c r="WRZ445"/>
      <c r="WSA445"/>
      <c r="WSB445"/>
      <c r="WSC445"/>
      <c r="WSD445"/>
      <c r="WSE445"/>
      <c r="WSF445"/>
      <c r="WSG445"/>
      <c r="WSH445"/>
      <c r="WSI445"/>
      <c r="WSJ445"/>
      <c r="WSK445"/>
      <c r="WSL445"/>
      <c r="WSM445"/>
      <c r="WSN445"/>
      <c r="WSO445"/>
      <c r="WSP445"/>
      <c r="WSQ445"/>
      <c r="WSR445"/>
      <c r="WSS445"/>
      <c r="WST445"/>
      <c r="WSU445"/>
      <c r="WSV445"/>
      <c r="WSW445"/>
      <c r="WSX445"/>
      <c r="WSY445"/>
      <c r="WSZ445"/>
      <c r="WTA445"/>
      <c r="WTB445"/>
      <c r="WTC445"/>
      <c r="WTD445"/>
      <c r="WTE445"/>
      <c r="WTF445"/>
      <c r="WTG445"/>
      <c r="WTH445"/>
      <c r="WTI445"/>
      <c r="WTJ445"/>
      <c r="WTK445"/>
      <c r="WTL445"/>
      <c r="WTM445"/>
      <c r="WTN445"/>
      <c r="WTO445"/>
      <c r="WTP445"/>
      <c r="WTQ445"/>
      <c r="WTR445"/>
      <c r="WTS445"/>
      <c r="WTT445"/>
      <c r="WTU445"/>
      <c r="WTV445"/>
      <c r="WTW445"/>
      <c r="WTX445"/>
      <c r="WTY445"/>
      <c r="WTZ445"/>
      <c r="WUA445"/>
      <c r="WUB445"/>
      <c r="WUC445"/>
      <c r="WUD445"/>
      <c r="WUE445"/>
      <c r="WUF445"/>
      <c r="WUG445"/>
      <c r="WUH445"/>
      <c r="WUI445"/>
      <c r="WUJ445"/>
      <c r="WUK445"/>
      <c r="WUL445"/>
      <c r="WUM445"/>
      <c r="WUN445"/>
      <c r="WUO445"/>
      <c r="WUP445"/>
      <c r="WUQ445"/>
      <c r="WUR445"/>
      <c r="WUS445"/>
      <c r="WUT445"/>
      <c r="WUU445"/>
      <c r="WUV445"/>
      <c r="WUW445"/>
      <c r="WUX445"/>
      <c r="WUY445"/>
      <c r="WUZ445"/>
      <c r="WVA445"/>
      <c r="WVB445"/>
      <c r="WVC445"/>
      <c r="WVD445"/>
      <c r="WVE445"/>
      <c r="WVF445"/>
      <c r="WVG445"/>
      <c r="WVH445"/>
      <c r="WVI445"/>
      <c r="WVJ445"/>
      <c r="WVK445"/>
      <c r="WVL445"/>
      <c r="WVM445"/>
      <c r="WVN445"/>
      <c r="WVO445"/>
      <c r="WVP445"/>
      <c r="WVQ445"/>
      <c r="WVR445"/>
      <c r="WVS445"/>
      <c r="WVT445"/>
      <c r="WVU445"/>
      <c r="WVV445"/>
      <c r="WVW445"/>
      <c r="WVX445"/>
      <c r="WVY445"/>
      <c r="WVZ445"/>
      <c r="WWA445"/>
      <c r="WWB445"/>
      <c r="WWC445"/>
      <c r="WWD445"/>
      <c r="WWE445"/>
      <c r="WWF445"/>
      <c r="WWG445"/>
      <c r="WWH445"/>
      <c r="WWI445"/>
      <c r="WWJ445"/>
      <c r="WWK445"/>
      <c r="WWL445"/>
      <c r="WWM445"/>
      <c r="WWN445"/>
      <c r="WWO445"/>
      <c r="WWP445"/>
      <c r="WWQ445"/>
      <c r="WWR445"/>
      <c r="WWS445"/>
      <c r="WWT445"/>
      <c r="WWU445"/>
      <c r="WWV445"/>
      <c r="WWW445"/>
      <c r="WWX445"/>
      <c r="WWY445"/>
      <c r="WWZ445"/>
      <c r="WXA445"/>
      <c r="WXB445"/>
      <c r="WXC445"/>
      <c r="WXD445"/>
      <c r="WXE445"/>
      <c r="WXF445"/>
      <c r="WXG445"/>
      <c r="WXH445"/>
      <c r="WXI445"/>
      <c r="WXJ445"/>
      <c r="WXK445"/>
      <c r="WXL445"/>
      <c r="WXM445"/>
      <c r="WXN445"/>
      <c r="WXO445"/>
      <c r="WXP445"/>
      <c r="WXQ445"/>
      <c r="WXR445"/>
      <c r="WXS445"/>
      <c r="WXT445"/>
      <c r="WXU445"/>
      <c r="WXV445"/>
      <c r="WXW445"/>
      <c r="WXX445"/>
      <c r="WXY445"/>
      <c r="WXZ445"/>
      <c r="WYA445"/>
      <c r="WYB445"/>
      <c r="WYC445"/>
      <c r="WYD445"/>
      <c r="WYE445"/>
      <c r="WYF445"/>
      <c r="WYG445"/>
      <c r="WYH445"/>
      <c r="WYI445"/>
      <c r="WYJ445"/>
      <c r="WYK445"/>
      <c r="WYL445"/>
      <c r="WYM445"/>
      <c r="WYN445"/>
      <c r="WYO445"/>
      <c r="WYP445"/>
      <c r="WYQ445"/>
      <c r="WYR445"/>
      <c r="WYS445"/>
      <c r="WYT445"/>
      <c r="WYU445"/>
      <c r="WYV445"/>
      <c r="WYW445"/>
      <c r="WYX445"/>
      <c r="WYY445"/>
      <c r="WYZ445"/>
      <c r="WZA445"/>
      <c r="WZB445"/>
      <c r="WZC445"/>
      <c r="WZD445"/>
      <c r="WZE445"/>
      <c r="WZF445"/>
      <c r="WZG445"/>
      <c r="WZH445"/>
      <c r="WZI445"/>
      <c r="WZJ445"/>
      <c r="WZK445"/>
      <c r="WZL445"/>
      <c r="WZM445"/>
      <c r="WZN445"/>
      <c r="WZO445"/>
      <c r="WZP445"/>
      <c r="WZQ445"/>
      <c r="WZR445"/>
      <c r="WZS445"/>
      <c r="WZT445"/>
      <c r="WZU445"/>
      <c r="WZV445"/>
      <c r="WZW445"/>
      <c r="WZX445"/>
      <c r="WZY445"/>
      <c r="WZZ445"/>
      <c r="XAA445"/>
      <c r="XAB445"/>
      <c r="XAC445"/>
      <c r="XAD445"/>
      <c r="XAE445"/>
      <c r="XAF445"/>
      <c r="XAG445"/>
      <c r="XAH445"/>
      <c r="XAI445"/>
      <c r="XAJ445"/>
      <c r="XAK445"/>
      <c r="XAL445"/>
      <c r="XAM445"/>
      <c r="XAN445"/>
      <c r="XAO445"/>
      <c r="XAP445"/>
      <c r="XAQ445"/>
      <c r="XAR445"/>
      <c r="XAS445"/>
      <c r="XAT445"/>
      <c r="XAU445"/>
      <c r="XAV445"/>
      <c r="XAW445"/>
      <c r="XAX445"/>
      <c r="XAY445"/>
      <c r="XAZ445"/>
      <c r="XBA445"/>
      <c r="XBB445"/>
      <c r="XBC445"/>
      <c r="XBD445"/>
      <c r="XBE445"/>
      <c r="XBF445"/>
      <c r="XBG445"/>
      <c r="XBH445"/>
      <c r="XBI445"/>
      <c r="XBJ445"/>
      <c r="XBK445"/>
      <c r="XBL445"/>
      <c r="XBM445"/>
      <c r="XBN445"/>
      <c r="XBO445"/>
      <c r="XBP445"/>
      <c r="XBQ445"/>
      <c r="XBR445"/>
      <c r="XBS445"/>
      <c r="XBT445"/>
      <c r="XBU445"/>
      <c r="XBV445"/>
      <c r="XBW445"/>
      <c r="XBX445"/>
      <c r="XBY445"/>
      <c r="XBZ445"/>
      <c r="XCA445"/>
      <c r="XCB445"/>
      <c r="XCC445"/>
      <c r="XCD445"/>
      <c r="XCE445"/>
      <c r="XCF445"/>
      <c r="XCG445"/>
      <c r="XCH445"/>
      <c r="XCI445"/>
      <c r="XCJ445"/>
      <c r="XCK445"/>
      <c r="XCL445"/>
      <c r="XCM445"/>
      <c r="XCN445"/>
      <c r="XCO445"/>
      <c r="XCP445"/>
      <c r="XCQ445"/>
      <c r="XCR445"/>
      <c r="XCS445"/>
      <c r="XCT445"/>
      <c r="XCU445"/>
      <c r="XCV445"/>
      <c r="XCW445"/>
      <c r="XCX445"/>
      <c r="XCY445"/>
      <c r="XCZ445"/>
      <c r="XDA445"/>
      <c r="XDB445"/>
      <c r="XDC445"/>
      <c r="XDD445"/>
      <c r="XDE445"/>
      <c r="XDF445"/>
      <c r="XDG445"/>
      <c r="XDH445"/>
      <c r="XDI445"/>
      <c r="XDJ445"/>
      <c r="XDK445"/>
      <c r="XDL445"/>
      <c r="XDM445"/>
      <c r="XDN445"/>
      <c r="XDO445"/>
      <c r="XDP445"/>
      <c r="XDQ445"/>
      <c r="XDR445"/>
      <c r="XDS445"/>
      <c r="XDT445"/>
      <c r="XDU445"/>
      <c r="XDV445"/>
      <c r="XDW445"/>
      <c r="XDX445"/>
      <c r="XDY445"/>
      <c r="XDZ445"/>
      <c r="XEA445"/>
      <c r="XEB445"/>
      <c r="XEC445"/>
      <c r="XED445"/>
      <c r="XEE445"/>
      <c r="XEF445"/>
      <c r="XEG445"/>
      <c r="XEH445"/>
      <c r="XEI445"/>
      <c r="XEJ445"/>
      <c r="XEK445"/>
      <c r="XEL445"/>
      <c r="XEM445"/>
      <c r="XEN445"/>
      <c r="XEO445"/>
      <c r="XEP445"/>
      <c r="XEQ445"/>
      <c r="XER445"/>
      <c r="XES445"/>
      <c r="XET445"/>
      <c r="XEU445"/>
      <c r="XEV445"/>
      <c r="XEW445"/>
      <c r="XEX445"/>
      <c r="XEY445"/>
      <c r="XEZ445"/>
      <c r="XFA445"/>
      <c r="XFB445"/>
      <c r="XFC445"/>
      <c r="XFD445"/>
    </row>
    <row r="446" spans="1:16384" x14ac:dyDescent="0.25">
      <c r="A446" s="80"/>
    </row>
    <row r="447" spans="1:16384" x14ac:dyDescent="0.25">
      <c r="A447" s="80"/>
    </row>
  </sheetData>
  <mergeCells count="9">
    <mergeCell ref="A7:B7"/>
    <mergeCell ref="E7:G7"/>
    <mergeCell ref="K7:L7"/>
    <mergeCell ref="A1:L1"/>
    <mergeCell ref="A2:L2"/>
    <mergeCell ref="A3:L3"/>
    <mergeCell ref="D4:F4"/>
    <mergeCell ref="D5:E5"/>
    <mergeCell ref="E6:G6"/>
  </mergeCells>
  <printOptions horizontalCentered="1"/>
  <pageMargins left="0.70866141732283472" right="0.70866141732283472" top="0.74803149606299213" bottom="0.74803149606299213" header="0.31496062992125984" footer="0.31496062992125984"/>
  <pageSetup paperSize="9" scale="45"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TRANSPARENCIA JULIO 2021</vt:lpstr>
      <vt:lpstr>'TRANSPARENCIA JULIO 2021'!Títulos_a_imprimir</vt:lpstr>
    </vt:vector>
  </TitlesOfParts>
  <Company>Windows User</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c08354</dc:creator>
  <cp:lastModifiedBy>c08354</cp:lastModifiedBy>
  <dcterms:created xsi:type="dcterms:W3CDTF">2021-08-02T18:31:13Z</dcterms:created>
  <dcterms:modified xsi:type="dcterms:W3CDTF">2021-08-02T18:34:17Z</dcterms:modified>
</cp:coreProperties>
</file>